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20" windowWidth="19440" windowHeight="10455" activeTab="1"/>
  </bookViews>
  <sheets>
    <sheet name="KR-2019-ru" sheetId="1" r:id="rId1"/>
    <sheet name="MTR-19-ru" sheetId="3" r:id="rId2"/>
    <sheet name="EI-19-ru" sheetId="7" r:id="rId3"/>
  </sheets>
  <definedNames>
    <definedName name="_xlnm._FilterDatabase" localSheetId="1" hidden="1">'MTR-19-ru'!#REF!</definedName>
    <definedName name="_xlnm.Print_Area" localSheetId="0">'KR-2019-ru'!$A$1:$I$120</definedName>
  </definedNames>
  <calcPr calcId="145621"/>
</workbook>
</file>

<file path=xl/calcChain.xml><?xml version="1.0" encoding="utf-8"?>
<calcChain xmlns="http://schemas.openxmlformats.org/spreadsheetml/2006/main">
  <c r="F128" i="3" l="1"/>
  <c r="F116" i="1" l="1"/>
  <c r="E34" i="7" l="1"/>
  <c r="A14" i="1" l="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alcChain>
</file>

<file path=xl/sharedStrings.xml><?xml version="1.0" encoding="utf-8"?>
<sst xmlns="http://schemas.openxmlformats.org/spreadsheetml/2006/main" count="1463" uniqueCount="379">
  <si>
    <t xml:space="preserve">(выполнения  работ, оказание услуг ) </t>
  </si>
  <si>
    <t>Наименование Заказчика</t>
  </si>
  <si>
    <t>ЗАО"Газпром Армения"</t>
  </si>
  <si>
    <t>Адрес местонахождения заказчика</t>
  </si>
  <si>
    <t xml:space="preserve"> г. Ереван Тбилисское шоссе 43</t>
  </si>
  <si>
    <t xml:space="preserve"> </t>
  </si>
  <si>
    <t>Телефон заказчика</t>
  </si>
  <si>
    <t xml:space="preserve"> +374 (10) 294906</t>
  </si>
  <si>
    <t>Электронная почта заказчика</t>
  </si>
  <si>
    <t>inbox@gazpromarmenia.am</t>
  </si>
  <si>
    <t>ИНН</t>
  </si>
  <si>
    <t>00046317</t>
  </si>
  <si>
    <t xml:space="preserve">№ </t>
  </si>
  <si>
    <t>Предмет договора</t>
  </si>
  <si>
    <t>Единица измерения</t>
  </si>
  <si>
    <t>Количество</t>
  </si>
  <si>
    <t>Планируемая дата или период поставки товаров (месяц,год)</t>
  </si>
  <si>
    <t>Способ закупки и правовая норма применения</t>
  </si>
  <si>
    <t>Закупка в электронной форме да/нет</t>
  </si>
  <si>
    <t xml:space="preserve">ЗАО  «Газпром Армения»  </t>
  </si>
  <si>
    <t>км</t>
  </si>
  <si>
    <t>ОЗП, пункта 9 Положения</t>
  </si>
  <si>
    <t>нет</t>
  </si>
  <si>
    <t>шт</t>
  </si>
  <si>
    <t>ст.</t>
  </si>
  <si>
    <t>квм.</t>
  </si>
  <si>
    <t>Капитальный ремонт (с заменой) газовых баллонов на автотранспортных средств, переоборудованных под  заправку сжатым природным газом</t>
  </si>
  <si>
    <t xml:space="preserve">Техническое обслуживание и ремонт транспортных средств (включая станцию Раздан-5), в том числе                                            лот 1. машин типа Kia, Nissan, Ford, Liaz, chevrolet Niva, Gaz, Lexus </t>
  </si>
  <si>
    <t>лот 2. машин типа Mercedes-Benz (постгарантийное обслуживание)</t>
  </si>
  <si>
    <t>лот 3. машин типа Toyota и Lexus (постгарантийное обслуживание)</t>
  </si>
  <si>
    <t>Расчет неизбежных технологических потерь и расхода газа на собственные нужды в распределительной сети природного газа ЗАО "Газпром Армения"</t>
  </si>
  <si>
    <t>месяц</t>
  </si>
  <si>
    <t>Приобретение работ по обработке и  переработке  металлических деталей и изделий</t>
  </si>
  <si>
    <t>заявка</t>
  </si>
  <si>
    <t>Ремонт электродвигателей</t>
  </si>
  <si>
    <t>Проведение аудиторской отчетности по МСФО ЗАО «Газпром Армения»</t>
  </si>
  <si>
    <t>год</t>
  </si>
  <si>
    <t>Сертификация газовых баллонов транспортных средств переоборудованнымуи под заправку сжатым природным газом</t>
  </si>
  <si>
    <t>Страхование здоровья работников и транспортных средств ЗАО «Газпром Армения»</t>
  </si>
  <si>
    <t xml:space="preserve">чел./ маш </t>
  </si>
  <si>
    <t>Экспертиза, предварительные поверки, поверочные работы и ремонт бытовых и промышленных газовых счетчиков типа MKM, BK, NPMT,  RPT, TZ и Курс 01</t>
  </si>
  <si>
    <t xml:space="preserve">Экспертиза, предварительные поверки, поверочные работы и ремонт  бытовых газовых счетчиков типа  Gallus и промышленных  газовых счетчиков типа RG և DKZ  </t>
  </si>
  <si>
    <t>Поверка и ТОР технических манометров</t>
  </si>
  <si>
    <t xml:space="preserve">Оказание  услуг по техническому обслуживанию полномасштабного программно-технического комплекса автоматизированной системы управления технологическими процессами и тренажера энергоблока «Раздан-5»  </t>
  </si>
  <si>
    <t>Примечание:</t>
  </si>
  <si>
    <t xml:space="preserve">ОЗП- открытый запрос предложений </t>
  </si>
  <si>
    <t>Положение - о закупках товаров, работ, услуг ЗАО «Газпром Армения»</t>
  </si>
  <si>
    <t>Восстановление  антикоррозийного покрытия внутренних поверхностей баков учреждения «Раздан-5»</t>
  </si>
  <si>
    <t>пм.</t>
  </si>
  <si>
    <t>(на поставку МТР)</t>
  </si>
  <si>
    <t>ЗАО "Газпром Армения"</t>
  </si>
  <si>
    <t>ИНН  00046317</t>
  </si>
  <si>
    <t xml:space="preserve">Информация о начальной максимальной цене  договора (цена лота) драмах РА, включая НДС
</t>
  </si>
  <si>
    <t xml:space="preserve"> ЗАО «Газпром Армения» </t>
  </si>
  <si>
    <t xml:space="preserve">ЗАО «Газпром Армения» </t>
  </si>
  <si>
    <t xml:space="preserve">Приобретение топлива для автомашин - бензин, дизельное топливо     </t>
  </si>
  <si>
    <t>л</t>
  </si>
  <si>
    <t xml:space="preserve">Приобретение картриджей </t>
  </si>
  <si>
    <t>Приобретение сжатого газа (талонами)</t>
  </si>
  <si>
    <t>Приобретение запасных частей для газомотокомпрессоров типа 10ГКНА или аналогичный</t>
  </si>
  <si>
    <t>тн</t>
  </si>
  <si>
    <t>Приобретение обратных клапанов</t>
  </si>
  <si>
    <t>Приобретение гнутых отводов</t>
  </si>
  <si>
    <t>Капитальный ремонт магистрального газопровода Красный Мост-Алаверди Dу700мм</t>
  </si>
  <si>
    <t>5,11</t>
  </si>
  <si>
    <t>Капитальный ремонт магистрального газопровода Варденис-Джермук Dу300мм</t>
  </si>
  <si>
    <t>апрель 2019 - декабрь 2019</t>
  </si>
  <si>
    <t>Капитальный ремонт магистрального газопровода Армавир-Кармрашен Ду500мм</t>
  </si>
  <si>
    <t>Капитальный ремонт ГИС Кохб (Кристал-7000" и "Yamatake")</t>
  </si>
  <si>
    <t>октябрь 2019 - декабрь 2019</t>
  </si>
  <si>
    <t>Капитальный ремонт контуров заземления и молниеотводов ГРС и ЗУ*</t>
  </si>
  <si>
    <t>июль 2019 - декабрь 2019</t>
  </si>
  <si>
    <t>рем.</t>
  </si>
  <si>
    <t>январь 2019 - декабрь 2019</t>
  </si>
  <si>
    <t>Капитальный и текуший ремонт газомотокомпрессоров  (10 ГКНА), ремонт воздушных компрессоров</t>
  </si>
  <si>
    <t>Ремонт анодных заземлителей</t>
  </si>
  <si>
    <t>Капитальный ремонт аварийного участка  подземного газопровода среднего давления по ул. А. Манукяна, Вардананца- Чаренца центральной котельной района Кентрон г. Еревана</t>
  </si>
  <si>
    <t>Капитальный ремонт изоляционного покрытия подземного газопровода среднего давления по ул. Гераци района Норк-Мараш/Кентрон г. Еревана</t>
  </si>
  <si>
    <t>Капитальный ремонт изоляционного покрытия аварийных участков и замена части подземного газопровода среднего давления от 4-ой АТЗ Норка до ул. Гераци  района Норк-Мараш г. Еревана</t>
  </si>
  <si>
    <t>Капитальный ремонт изоляционного покрытия подземного подводящего газопровода среднего давления с. Гетап Ширакского марза</t>
  </si>
  <si>
    <t>Капитальный ремонт аварийного участка  подземного газопровода низкого давления от дома И. Арутюняна до почты с. Ором Ширакского марза</t>
  </si>
  <si>
    <t>Капитальный ремонт аварийных участков  подземного газопровода среднего и низкого давления от ГРП N7 до ГРП N8  с. Вардакар Ширакского марза</t>
  </si>
  <si>
    <t>Капитальный ремонт аварийного участка  подземного газопровода низкого давления от дома Вахаршакяна до дома Д. Аршакяна с. Анушаван Ширакского марза</t>
  </si>
  <si>
    <t>Капитальный ремонт изоляционного покрытия подземного газопровода низкого давления по ул. Белинского и ул. Некрасова г. Гюмри Ширакского марза</t>
  </si>
  <si>
    <t>Капитальный ремонт аварийного участка  подземного газопровода с. К.Ахеки  Лорийского марза</t>
  </si>
  <si>
    <t>Капитальный ремонт аварийного участка подземного газопровода среднего давления от здания Полиции до Чешской школы с. Гугарка  Лорийского марза</t>
  </si>
  <si>
    <t>Капитальный ремонт аварийного участка  газопровода низкого давления с. Вардаблур Лорийского марза</t>
  </si>
  <si>
    <t>Капитальный ремонт изоляционного покрытия газопроводов среднего давления  с. Михайловка Лорийского марза</t>
  </si>
  <si>
    <t>Капитальный ремонт аварийного участка  и капитальный ремонт изоляционного покрытия газопроводов среднего и низкого давления с. Урут Лорийского марза</t>
  </si>
  <si>
    <t xml:space="preserve">Капитальный ремонт аварийного участка  газопровода низкого давления по ул. Шинарарнери г. Раздана Котайского марза </t>
  </si>
  <si>
    <t>Капитальный ремонт аварийного участка  подземного газопровода среднего давления с.Атис-с.Зорашен Котайского марза</t>
  </si>
  <si>
    <t>Капитальный ремонт аварийного участка подводящего надземного газопровода среднего давления  с. Техут-с. Ахарцин Тавушского марза</t>
  </si>
  <si>
    <t>Капитальный ремонт аварийного участка  подземного газопровода среднего давления  с. Лусадзор Тавушского марза</t>
  </si>
  <si>
    <t>Капитальный ремонт аварийных участков  подводящего надземного газопровода среднего давления от с. Дитаван к ГРС Бентонит</t>
  </si>
  <si>
    <t>Капитальный ремонт аварийных участков  подземного газопровода среднего и низкого давления с. Тандзут Армавирского марза</t>
  </si>
  <si>
    <t>Капитальный ремонт аварийных участков  подземного газопровода среднего и низкого давления с. Нор Амасия Армавирского  марза</t>
  </si>
  <si>
    <t>Капитальный ремонт аварийных участков и восстановление изоляционного покрытия  подземного газопровода среднего и низкого давления с. Аракс Армавирского  марза</t>
  </si>
  <si>
    <t>Капитальный ремонт аварийных участков  подземного газопровода среднего давления от головного счетчика с. Цахкунк до недействующего ГРП и от недействующего ГРП с. Цахкунк до ГРП с. Циацан Армавирского  марза</t>
  </si>
  <si>
    <t>Капитальный ремонт аварийного участка подводящего подземного газопровода среднего давления от с. Норабац до с. Даракерт Араратского марза</t>
  </si>
  <si>
    <t>Капитальный ремонт аварийного участка  подземного газопровода среднего давления по 3-4-ой улицам г. Масиса Араратского марза</t>
  </si>
  <si>
    <t>Капитальный ремонт аварийного участка и восстановление изоляционного покрытия подземного газопровода низкого давления от кв. Кентронакан до южной части с. Цаккар Гегаркуникского марза</t>
  </si>
  <si>
    <t>Капитальный ремонт аварийных участков и восстановление изоляционного покрытия подземных газопроводов среднего и низкого давления с. В. Геташен Гегаркуникского марза</t>
  </si>
  <si>
    <t>Капитальный ремонт аварийного участка подземного газопровода низкого давления   от ШРП N8 на ул. Налбандяна до кв. Арцвакар г. Гавар Гегаркуникского марза</t>
  </si>
  <si>
    <t>Капитальный ремонт аварийного участка подземного газопровода низкого давления по ул. Чаренца 4-го квартала г. Гавар Гегаркуникского марза</t>
  </si>
  <si>
    <t>Капитальный ремонт аварийного участка подземного газопровода низкого давления ул. Микаеляна г. Гавар Гегаркуникского  марза</t>
  </si>
  <si>
    <t>Капитальный ремонт аварийного участка подземного газопровода низкого давления с. Лчап Гегаркуникского марза</t>
  </si>
  <si>
    <t>Капитальный ремонт аварийного участка и восстановление изоляционного покрытия подземного газопровода среднего давления от ГРС Сисиан до головного ГРП г. Сисиан Сюникского марза</t>
  </si>
  <si>
    <t>Капитальный ремонт аварийного участка подземного газопровода низкого давления  с. Цахкунк Гегаркуникского марза</t>
  </si>
  <si>
    <t>Капитальный ремонт аварийного участка подземного газопровода низкого давления с. Зовабер Гегаркуникского марза</t>
  </si>
  <si>
    <t>Капитальный ремонт аварийного участка подводящего подземного газопровода среднего давления с. Мулк Арагацотнского марза</t>
  </si>
  <si>
    <t>Капитальный ремонт внутренней сети элекроснабжения и устройств водонагрева административных зданий №1 и №2, корпуса бухгалтерии, связи ЗАО «Газпром Армения»</t>
  </si>
  <si>
    <t>Капитальный ремонт кабельных каналов трансформаторной подстанции 35/6кВ ЗАО «Газпром Армения»</t>
  </si>
  <si>
    <t>Восстановление системы резервного электроснабжения и водоснабжения административных зданий Масисского ТУ и Арташатского ФГГ</t>
  </si>
  <si>
    <t>Капитальный ремонт сети наружного освещения административного здания Араратского ФГГ</t>
  </si>
  <si>
    <t>Восстановление системы резервного электроснабжения аварийных служб 1-04 Лорийского ФГГ ЗАО «Газпром Армения»</t>
  </si>
  <si>
    <t>Капитальный ремонт трансформаторной подстанции, административного здания Тавушского ФГГ</t>
  </si>
  <si>
    <t>Капитальный ремонт трансформаторной подстанции административного здания Тавушского ТУ Тавушского ФГГ</t>
  </si>
  <si>
    <t>Капитальный ремонт сети наружного освещения административного здания Тавушского ТУ Тавушского ФГГ</t>
  </si>
  <si>
    <t xml:space="preserve">ПЛАН </t>
  </si>
  <si>
    <t xml:space="preserve"> конкурентных закупок  на 2019г. ЗАО «Газпром Армения» </t>
  </si>
  <si>
    <t xml:space="preserve">  конкурентных закупок  на 2019г. ЗАО «Газпром Армения» </t>
  </si>
  <si>
    <t>июль 2019г.     октябрь 2019г.</t>
  </si>
  <si>
    <t>Приобретение компьютерной и орг. техники для администрации (в т.ч. филиалов)</t>
  </si>
  <si>
    <t>Приобретение серверов и серверных опций</t>
  </si>
  <si>
    <t>регистратор барометрического давления и температуры воздуха</t>
  </si>
  <si>
    <t>ацетиленовый газогенератор типа АСП-10 или аналогичный</t>
  </si>
  <si>
    <t>портативный хроматограф типа "Хроматэк-Газохром 2000" или аналогичного типа</t>
  </si>
  <si>
    <t xml:space="preserve">автономный регистратор данных ТКА-ПКЛ (26) (или аналогичный) </t>
  </si>
  <si>
    <t>Измеритель сопротивления заземления</t>
  </si>
  <si>
    <t>нагнетатель высоковязких материалов ручной типа НВМр-500м или аналогичный</t>
  </si>
  <si>
    <t>январь 2019г.     декабрь 2019г.</t>
  </si>
  <si>
    <t xml:space="preserve">Приобретение канцелярских товаров                                              Бумага A4;                                                                                   </t>
  </si>
  <si>
    <t xml:space="preserve">Приобретение  голографических  пломб и тросика для пломбирования </t>
  </si>
  <si>
    <t xml:space="preserve">шт         пм </t>
  </si>
  <si>
    <t>510000/ 213000</t>
  </si>
  <si>
    <t xml:space="preserve">Приобретение мембранных газовых счетчиков </t>
  </si>
  <si>
    <t>январь 2019г.     май 2019г.</t>
  </si>
  <si>
    <t>март 2019г.     сентябрь 2019г.</t>
  </si>
  <si>
    <t>январь 2019г.     октябрь 2019г.</t>
  </si>
  <si>
    <t>март 2019г.     август 2019г.</t>
  </si>
  <si>
    <t>Электронные корректоры объема газа промышленных газовых счетчиков</t>
  </si>
  <si>
    <t>Приобретение шаровых кранов Ду 50…350</t>
  </si>
  <si>
    <t>Приобретение шаровых кранов Ду 350…1000</t>
  </si>
  <si>
    <t>Приобретение трехходовых кранов</t>
  </si>
  <si>
    <t>Приобретение соединительных деталей</t>
  </si>
  <si>
    <t>Приобретение клапанов предохранительных пружинных</t>
  </si>
  <si>
    <t>Приобретение чугунных задвижек</t>
  </si>
  <si>
    <t>Приобретение бытовых счетчиков природного газа типа G-4</t>
  </si>
  <si>
    <t>Приобретение карбида кальция</t>
  </si>
  <si>
    <t xml:space="preserve">Приобретение аккумуляторов </t>
  </si>
  <si>
    <t xml:space="preserve">Приобретение литиевых батареек </t>
  </si>
  <si>
    <t>Приобретение труб  от  325х7,0мм  до Ø1020х11,0мм</t>
  </si>
  <si>
    <t>Приобретение труб  от  Ø15х2,5мм  до Ø219х6,0мм</t>
  </si>
  <si>
    <t xml:space="preserve">Канцелярские товары </t>
  </si>
  <si>
    <t>17 000
120 000</t>
  </si>
  <si>
    <t xml:space="preserve">Приобретение рулонного армированного материала </t>
  </si>
  <si>
    <t xml:space="preserve">Приобретение масла, антифриза </t>
  </si>
  <si>
    <t xml:space="preserve">Приобретение шин для автомашин </t>
  </si>
  <si>
    <t>ИТОГО</t>
  </si>
  <si>
    <t>Выполнение комплексной программы строительства, реконструкции, модернизации и технического перевооружения объектов ЗАО «Газпром Армения» на 2019-2023 гг.</t>
  </si>
  <si>
    <t>програма</t>
  </si>
  <si>
    <t>январь  2019 - декабрь 2019</t>
  </si>
  <si>
    <t>Техническое обслуживание и ремонт трансформаторов ОМП-10, а также ВЛ 10кВ электроснабжения установок ЭХЗ с заменой трансформаторов при необходимости</t>
  </si>
  <si>
    <t>Диагностика, ремонт и наладка сигнализаторов горючих газов</t>
  </si>
  <si>
    <t>Поверочные работы и экспертиза газовых счетчиков  типа G2.5до G160 (для всей сферы).Предварительные поверки, поверочные работы, ремонт,калибровка и  экспертиза электронных корректоров типа Elkor-M и  Elkor-MU (автоматически закрывающиеся клапанами) установленных на мембранных газовых счетчиках (производства фирмы Gaz Souzan) G10 до G160 ( для всей сферы), и установление на  газовых счетчиках Elkor-MU  счетчики G10, G16 ,G25B  с электронными корректорами и счетчики G25A до G160 автоматически закрывающиеся клапанами</t>
  </si>
  <si>
    <t>47/12173</t>
  </si>
  <si>
    <t>шт/пм.</t>
  </si>
  <si>
    <t>Ремонт автоматических установок пожарной сигнализации (АУПС) зданий административного комплекса ЗАО «Газпром Армения» и ФГГ</t>
  </si>
  <si>
    <t>Капитальный ремонт систем элекроснабжения узла измерений "Масис" Арташатского ФГГ</t>
  </si>
  <si>
    <t>400/660</t>
  </si>
  <si>
    <t>Звукоизолоция скв. 23</t>
  </si>
  <si>
    <t>Звукоизолоция скв. 7</t>
  </si>
  <si>
    <t>Ремонт узла очистки газа</t>
  </si>
  <si>
    <t>Комплексное геофизическое обследование скв. 19</t>
  </si>
  <si>
    <t>Ремонт градирни (делта) учреждения «Раздан-5»</t>
  </si>
  <si>
    <t>Информация о начальной максимальной цене  договора (цена лота) драмах РА         (включая НДС)</t>
  </si>
  <si>
    <t>июнь 2019 - декабрь 2019</t>
  </si>
  <si>
    <t>март  2019 - декабрь 2019</t>
  </si>
  <si>
    <t>октябрь 2019 - апрель 2019</t>
  </si>
  <si>
    <t>июнь  2019 - декабрь 2019</t>
  </si>
  <si>
    <t>март 2019г.     июль 2019г.</t>
  </si>
  <si>
    <t>Задвижки клиновые</t>
  </si>
  <si>
    <t>Элеватор буровой</t>
  </si>
  <si>
    <t>Пригрузы бетонные для газапровода</t>
  </si>
  <si>
    <t>Филтр-осушитель привода</t>
  </si>
  <si>
    <t>Герметизирующие устройства</t>
  </si>
  <si>
    <t>марй 2019г.     август 2019г.</t>
  </si>
  <si>
    <t>Апарат воздушного охлаждения ПХГ</t>
  </si>
  <si>
    <t>Долот-фрезер буровой</t>
  </si>
  <si>
    <t xml:space="preserve">Приобретение "Ультразвуковой газовые счетчики  G-65, G-100, G-160, G-250,G-400, G-650  с электронными корректорами" </t>
  </si>
  <si>
    <t>Приобретение ЦНС насосов или аналогичный</t>
  </si>
  <si>
    <t>Приобретение узла управления ЭПУУ-6 или аналогичный</t>
  </si>
  <si>
    <t xml:space="preserve">Приобретение хозяйственных товаров </t>
  </si>
  <si>
    <t>шт/литр/рулона/пакет</t>
  </si>
  <si>
    <t>Труболовка внутренняя</t>
  </si>
  <si>
    <t>12/365</t>
  </si>
  <si>
    <t xml:space="preserve">(У ЕДИНСТВЕННОГО ПОСТАВЩИКА (ПОДРЯДЧИКА, ИСПОЛНИТЕЛЯ) </t>
  </si>
  <si>
    <t>№</t>
  </si>
  <si>
    <t xml:space="preserve">Информация о начальной максимальной цене  договора (цена лота) драмах РА, включая НДС
млн.драм.  </t>
  </si>
  <si>
    <t>Срок исполнения договора (месяц,год)</t>
  </si>
  <si>
    <t xml:space="preserve">Выполнения  работ, оказание услуг </t>
  </si>
  <si>
    <t xml:space="preserve">Метрологическая экспертиза и поверочные работы  бытовых, промышленных, турбинных, ультразвуковых газовых счетчиков  </t>
  </si>
  <si>
    <t xml:space="preserve">Разработка  физико-химического показателя природного газа   (в соответствии с ГОСТ-ом ) </t>
  </si>
  <si>
    <t>измерение</t>
  </si>
  <si>
    <t>Приобретение гидрометеорологических служб</t>
  </si>
  <si>
    <t>месяц/день</t>
  </si>
  <si>
    <t>Упрощенная программа первичной калибровки газовых счетчиков</t>
  </si>
  <si>
    <t>Приобретение услуг по сопровождению программного обеспечения для «Автоматизированной информационной системы для дополнительного выхода на пенсию»</t>
  </si>
  <si>
    <t>сумма</t>
  </si>
  <si>
    <t>Приобретение услуг по обслуживанию "Айкакан Црагрер"</t>
  </si>
  <si>
    <t>Օбслуживание прововых информационных систем</t>
  </si>
  <si>
    <t>система</t>
  </si>
  <si>
    <t>Сопровождение и консультация по технической поддержке программного и информационного обеспечения терминала системы "Инфотех"</t>
  </si>
  <si>
    <t>этап</t>
  </si>
  <si>
    <t>резервуара</t>
  </si>
  <si>
    <t>Примечание: ЗАО «Газпром Армения» вправе  не планировать и не размещать в  информационной системе закупок   сведения о закупке товаров, работ, услуг, стоимость которых не превышает 4 млн. драм (без НДС)</t>
  </si>
  <si>
    <t>КРОУ- комиссия по регулированию общественные услуги</t>
  </si>
  <si>
    <t>ЕИ-У ЕДИНСТВЕННОГО ПОСТАВЩИКА (ПОДРЯДЧИКА, ИСПОЛНИТЕЛЯ)</t>
  </si>
  <si>
    <t>ПЛАН</t>
  </si>
  <si>
    <t xml:space="preserve"> неконкурентных закупок  на 2019г. ЗАО «Газпром Армения» </t>
  </si>
  <si>
    <t>Адрес местонахождения заказчика    г. Ереван Тбилисское шоссе 43</t>
  </si>
  <si>
    <t>+374 (10) 294906</t>
  </si>
  <si>
    <t xml:space="preserve">Электронная почта заказчика    </t>
  </si>
  <si>
    <t>Адрес местонахождения заказчика   г. Ереван Тбилисское шоссе 43</t>
  </si>
  <si>
    <t>Приобретение фум ленты и изоленты</t>
  </si>
  <si>
    <t>Приобретение услуг объявления информации в телевидении  об отключении газа и вопросов газаснабжения.</t>
  </si>
  <si>
    <t>Приобретение регулятора давления газа осевого типа, Ду 50мм, Ду 80мм, Ду 100мм, Ду 150мм</t>
  </si>
  <si>
    <t>Программное обесчение для сбора данных расходомеров FloBoss</t>
  </si>
  <si>
    <t>программа</t>
  </si>
  <si>
    <t>ЕИ, по пункту 16 Положения и по решению № 306А КРОУ  РА (п.7)</t>
  </si>
  <si>
    <t>Программное обеспечение геодезических измерений</t>
  </si>
  <si>
    <t>Калибровка средств измерений ЗАО «Газпром Армения»</t>
  </si>
  <si>
    <t>Информационное обеспечение в области стандартизации</t>
  </si>
  <si>
    <t xml:space="preserve">Обслуживание  автоматизированных систем инвентаризации основных средств ЗАО «Газпром Армения» </t>
  </si>
  <si>
    <t>Внедрение и обслуживание услуг новой системы электронного документооборота «MulberryGroupware»</t>
  </si>
  <si>
    <t>Приобретение шарового крана, d=25 мм</t>
  </si>
  <si>
    <t xml:space="preserve"> пм.       шт    </t>
  </si>
  <si>
    <t>Запчасти для микропроцессорного расходоизмерительного комплекс типа "Floboss103" или аналогичный</t>
  </si>
  <si>
    <t>Приобретение запчасти для бытовых газовых счетчиков TZ или аналогичный</t>
  </si>
  <si>
    <t>Приобретение запчасти для бытовых газовых счетчиков Gallus или аналогичный</t>
  </si>
  <si>
    <t>Приобретение запасных частей индивидуальных регуляторов давления GS-64-22, GS-74-27 или аналогичный</t>
  </si>
  <si>
    <t xml:space="preserve">Гибкая гофрированная труба из отожженной нержавеющей стали, соединительные детали </t>
  </si>
  <si>
    <t>измеритель сопротивления заземления ИС-20 или аналогичного типа</t>
  </si>
  <si>
    <t xml:space="preserve">адгезиметр типа АМЦ 2-50 или аналогичный </t>
  </si>
  <si>
    <t xml:space="preserve">адгезиметр типа АР-2Э или аналогичный </t>
  </si>
  <si>
    <t>анализатор типа ИКП (или аналогичный)</t>
  </si>
  <si>
    <t>Приобретение запчасти для бытовых газовых счетчиков МКМ и ВК G4; BK G6  или аналогичный</t>
  </si>
  <si>
    <t>апрель  2019 - декабрь 2019</t>
  </si>
  <si>
    <t>услуга</t>
  </si>
  <si>
    <t>февраль 2019г.     октябрь 2019г.</t>
  </si>
  <si>
    <t>Экспертиза проектной документации опасных производственных объектов</t>
  </si>
  <si>
    <t xml:space="preserve">Экспертиза свидетельства о регистрации опасного производственного объекта и запуск </t>
  </si>
  <si>
    <t>март 2019г.     октябрь 2019г.</t>
  </si>
  <si>
    <t>март 2019г.     декабрь 2019г.</t>
  </si>
  <si>
    <t>апрель 2019г.     октябрь 2019г.</t>
  </si>
  <si>
    <t>февраль 2019г.     сентябрь 2019г.</t>
  </si>
  <si>
    <t>январь 2019г.     август 2019г.</t>
  </si>
  <si>
    <t>февраль 2019г.     август 2019г.</t>
  </si>
  <si>
    <t>январь  2019г.     август 2019г.</t>
  </si>
  <si>
    <t>апрель 2019г.     июль 2019г.</t>
  </si>
  <si>
    <t>апрель 2019г.     декабрь 2019г.</t>
  </si>
  <si>
    <t>апрель 2019г.     август 2019г.</t>
  </si>
  <si>
    <t>Приобретение сантехники и других товаров для  нужд  ЗАО «Газпром Армения»</t>
  </si>
  <si>
    <t>Ручной насос</t>
  </si>
  <si>
    <t>Приобретение конусных пробковых кранов</t>
  </si>
  <si>
    <t>январь 2019г.     август  2019г.</t>
  </si>
  <si>
    <t>март 2019г.     Сентябрь 2019г.</t>
  </si>
  <si>
    <t>ШГРП-100 газорегулирующий замерный пункт</t>
  </si>
  <si>
    <t>Приобретение монометров</t>
  </si>
  <si>
    <t>Приобретение ламп</t>
  </si>
  <si>
    <t>март 2019 -       июнь  2019</t>
  </si>
  <si>
    <t>Приобретене услуг определение рыночной стоимости недвижимости, принадлежащих ЗАО «Газпром Армения»</t>
  </si>
  <si>
    <t>февраль 2019г.     апрель 2019г.</t>
  </si>
  <si>
    <t>Экспертиза 8 котлов проектной документации производственных объектов</t>
  </si>
  <si>
    <t xml:space="preserve">Экспертиза кранов проектной документации производственных объектов «Раздан-5» </t>
  </si>
  <si>
    <t>Приобретение подшипников (SKF стандарт)</t>
  </si>
  <si>
    <t>Приобретение подшипников (ГОСТ стандарт)</t>
  </si>
  <si>
    <t>март 2019г.     Июль 2019г.</t>
  </si>
  <si>
    <t>Приобретение камней резки, буры для перфоратора, отрезные диски и сверла</t>
  </si>
  <si>
    <t xml:space="preserve">Приобретение клапанов </t>
  </si>
  <si>
    <t>Капитальный ремонт коленвала (10 ГКНА)</t>
  </si>
  <si>
    <t>Простая экспертиза ПСД (проектов)</t>
  </si>
  <si>
    <t>март 2019 -       октябрь  2019</t>
  </si>
  <si>
    <t>январь 2019г.      декабрь 2019г.</t>
  </si>
  <si>
    <t>январь 2019г.     декабрь 2018г.</t>
  </si>
  <si>
    <t>Капитальный ремонт АВО газа 3-ей ступени Абовянского ПХГ</t>
  </si>
  <si>
    <t>Капитальный ремонт системы штатной автоматики газомотокомпрессоров Абовянского ПХГ</t>
  </si>
  <si>
    <t>Вибродиагностика газомотокомпрессоров и трубопроводной обвязки Абовянского ПХГ</t>
  </si>
  <si>
    <t>Капитальный ремонт системы теплоснабжения Абовянского ПХГ</t>
  </si>
  <si>
    <t>Капитальный ремонт щитов 0,4кВ цеха номер 2 Абовянского ПХГ</t>
  </si>
  <si>
    <t>Капитальный ремонт силового кабеля типа ААВГ 3x50+1x25, капитальный ремонт  кабеля АВВГ 3х25+1х16, капитальный ремонт  кабеля  АКПВГ 4х25, капитальный ремонт  кабеля 3х150+1х50,</t>
  </si>
  <si>
    <t xml:space="preserve">Капитальный ремонт                                                                   а) узлов связи, установленных на трассе ВОЛС Ереван-Мегри 1.ремонт УС Шагап, 
2.ремонт УС Гетап, 
3.ремонт УС Кечут,
4.ремонт УС Ангехакот,
5.ремонт УС Нораван, 
6.ремонт УС Тех,                                                              7.ремонт УС Личк,                                                                   8.ремонт УС Агарак,                                                                    9.ремонт УС ГРС-2                                                                       </t>
  </si>
  <si>
    <t>Капитальный ремонт компьютерных и телефонных сетей административных зданий,                                                                                                                                                         10. Масисcкого ТУ Арташатского  ФГГ                                    11. Ахурянcкого ТУ Ширакского  ФГГ                                            12. Анийского ТУ Ширакского ФГГ                                         13. Артикского ТУ Ширакского  ФГГ                                         14. Амасийского ТУ Ширакского ФГГ                                      15. Спитакского ТУ Лорийского  ФГГ                                        16. здания Лорийского ФГГ</t>
  </si>
  <si>
    <t>Капитальный ремонт операторной  ГРС Куртан ,ГРС Мец Парни,ГРС Сараарт, ГРС Заринджа,ГРС Фиолетово</t>
  </si>
  <si>
    <t>Капитальный ремонт изоляционного покрытия подземного газопровода низкого давления ул. Спартака  г. Гюмри Ширакского марза.</t>
  </si>
  <si>
    <t>Капитальный ремонт изоляционного покрытия подземного газопровода низкого давления ул. Меркурова  г. Гюмри Ширакского марза.</t>
  </si>
  <si>
    <t>Капитальный ремонт аварийного участка  подземного газопровода низкого давления  ул. Шаумяна г. Сисиан а Сюникского марза</t>
  </si>
  <si>
    <t>Капитальный ремонт изоляционного покрытия подземного газопровода среднего давления с. Лусагюх Арагацотинского марза</t>
  </si>
  <si>
    <t>Переукладка  аварийного участка подземного газопровода среднего давления  Амасия-Ашоцк Ширакского марза</t>
  </si>
  <si>
    <t>Переукладка   газопровода среднего давления от ГРС-2 до ГРС-1 Котайкского марза</t>
  </si>
  <si>
    <t>Переукладка  аварийного участка и восстановление изоляционного покрытия подземного газопровода среднего давления  от ГРС-2 до главка Цахкадзор Котайкского марза</t>
  </si>
  <si>
    <t>Капитальный ремонт аварийного участка  подземного газопровода низкого давления  с. Чкаловка  Гегаркуникского марза марза</t>
  </si>
  <si>
    <t>Обеспечение газоснабжения села Гай Армавирского марза</t>
  </si>
  <si>
    <t>май  2019 - декабрь 2019</t>
  </si>
  <si>
    <t>Капитальный ремонт системы электроснабжения ГРС Чаренцаван и ГРС Акунк</t>
  </si>
  <si>
    <t xml:space="preserve">Приобретение б/у рельсов </t>
  </si>
  <si>
    <t xml:space="preserve">1-лот Приобретение Чугунные шестигранные гайки, спиральный переходы и паронитовые прокладки   </t>
  </si>
  <si>
    <t>2-лот Приобретение Специальная гайка с внутренней 11/4 и внешней  ¾ спиралями и коробка пломбы шарообразного клапана</t>
  </si>
  <si>
    <t xml:space="preserve">Приобретение Ротационные счетчики газа с электронными корректорами </t>
  </si>
  <si>
    <t>Лот 1 Приобретение блоков питания сигнализаторов</t>
  </si>
  <si>
    <t>Лот 2 Приобретение исполнительного механизма аварийного отсечного клапана</t>
  </si>
  <si>
    <t xml:space="preserve">Импульсный преобразователь станции катодной защиты </t>
  </si>
  <si>
    <t xml:space="preserve">Приобретение спец одежды для работников ЗАО «Газпром Армения» </t>
  </si>
  <si>
    <t>Труба буровая</t>
  </si>
  <si>
    <t>Фрезер ФКР буровой или аналогичный</t>
  </si>
  <si>
    <t>Изолирующая вставки ВЭИ или аналогичный</t>
  </si>
  <si>
    <t>Приобретение кабеля и проводов</t>
  </si>
  <si>
    <t>Приобретение детектора горючих газов и аварийных запорных  клапанов</t>
  </si>
  <si>
    <t>Приобретение бытовых счетчиков природного газа G6</t>
  </si>
  <si>
    <t>июнь 2019г.     Сентябрь 2019г.</t>
  </si>
  <si>
    <t>Приобретение запчасти  вентилей, запорных клапанов и задвижек</t>
  </si>
  <si>
    <t>Приобретение химреагентов</t>
  </si>
  <si>
    <t>литр/кг</t>
  </si>
  <si>
    <t>Приобретение приборов, оборудовании и запчасти преобразователя температуры, давления и датчики для технологических измерений</t>
  </si>
  <si>
    <t>май 2019г.     Сентябрь 2019г.</t>
  </si>
  <si>
    <t>Приобретение производственных масел и смазок</t>
  </si>
  <si>
    <t>кг</t>
  </si>
  <si>
    <t>Приобретение энергетических арматур для газопроводов</t>
  </si>
  <si>
    <t>Приобретение зап.части для паровой турбины</t>
  </si>
  <si>
    <t>Приобретение паронитов,  набивок уплотнения и  резинотехнических изделий</t>
  </si>
  <si>
    <t>м/кг</t>
  </si>
  <si>
    <t xml:space="preserve">Приобретение кабелей </t>
  </si>
  <si>
    <t>Приобретение низковольтных автоматов</t>
  </si>
  <si>
    <t>Приобретение реле</t>
  </si>
  <si>
    <t>Приобретение зап. части воздушного компрессора</t>
  </si>
  <si>
    <t>Приобретение комплекты насосов и запчасти для ремонта насосов</t>
  </si>
  <si>
    <t>комплект</t>
  </si>
  <si>
    <t>Приобретение металлических изделий</t>
  </si>
  <si>
    <t>пгм․/кг/м2</t>
  </si>
  <si>
    <t>Приобретение материалов  для ремонта котла  и паровых турбин</t>
  </si>
  <si>
    <t>Приобретение приборов и оборудовании  для службы надзора за строительством, включая термометр, микрокредитный детектор, люксметр, балку, адгезивный битумный изолятор, прибор для измерения грибка, толщиномер, аэрометр, комплект измерении глубины , набор радиуса, форму очистителя покрытия, форму сварочных шов и т. д.</t>
  </si>
  <si>
    <t>июль 2019г.     Сентябрь 2019г.</t>
  </si>
  <si>
    <t>Приобретение GPS  навигатора /профессиональный, влагозащитный, ударопрочный/ и электронного тахеометра /со  штативом /  специализированным лицензионное ПО для обработки геодезических измерений</t>
  </si>
  <si>
    <t>Приобретение средств визуального строительного контроля, в том числе толщиномер, дефектоскоп, мультиметр, индикатор низкого давления, измеритель сопротивления заземления, марки бетона, защитного слоя бетона, приборы для контроля дефектов   и так далее</t>
  </si>
  <si>
    <t>Приобретение кабеля связи «корректор-компьютер» для электронного корректора</t>
  </si>
  <si>
    <t>Оценка оползневой опасности на двух участках Абовянской станции подземного хранения газа Птхни2 и Птхни 3</t>
  </si>
  <si>
    <t>май 2019г.     сентябрь 2019г.</t>
  </si>
  <si>
    <t xml:space="preserve">Оценка оползневой опасности на участке Абовянской станции подземного хранения газа (СПХГ) </t>
  </si>
  <si>
    <t>Проведение геофизических исследований подвесных колонн труб подземного резервуара 17Г Абовянской СПХГ</t>
  </si>
  <si>
    <t>Мониторинг технического состояния эксплуатационного фонда скважин Абовянской СПХГ</t>
  </si>
  <si>
    <t>Восстановление запасных систем электроснабжения и водоснабжения административного  здания Арташатского ФГГ</t>
  </si>
  <si>
    <t>август 2019г.     декабрь 2019г.</t>
  </si>
  <si>
    <t>Сигнальные устройства и клапаны аварийного отключения</t>
  </si>
  <si>
    <t>Приобретение работ по модернизации и строительству санузлов в АГНКС (Ванадзор, Гюмри, Арарат, Раздан, Сисиан, Балаовит, Джрвеж, Нубарашен)</t>
  </si>
  <si>
    <t>Приобретене услуг определение рыночной стоимости недвижимости дома отдыха «Карин», принадлежащих ЗАО «Газпром Армения»</t>
  </si>
  <si>
    <t>Капитальный ремонт аварийного участка подземного газопровода низкого давления  с. Лчашен Гегаркуникского марза</t>
  </si>
  <si>
    <t>Сентябрь 2019г.     декабрь 2019г.</t>
  </si>
  <si>
    <t>Приобретение офисных кресел</t>
  </si>
  <si>
    <t>Приобретение мебели и инвентаря для администрации</t>
  </si>
  <si>
    <t>шт/коробка</t>
  </si>
  <si>
    <t>Октябрь 2019г.     денкабрь 2019г.</t>
  </si>
  <si>
    <t>опубликование -октябрь</t>
  </si>
  <si>
    <t>опубликование-сентябрь</t>
  </si>
  <si>
    <t>кондиционеры и холодильникы</t>
  </si>
  <si>
    <t xml:space="preserve">Приобретение брошюров, календаров и блокнотов. </t>
  </si>
  <si>
    <t xml:space="preserve">ОЗП, пункта 9 Положения </t>
  </si>
  <si>
    <t xml:space="preserve">    2020 год Денкабрь  2019г. Январь 2020г.     </t>
  </si>
  <si>
    <t xml:space="preserve">Приобретение спец. одежды для работников «Инженерный центр» </t>
  </si>
  <si>
    <t xml:space="preserve">Приобретения измерительного  оборудования для  заземления   </t>
  </si>
  <si>
    <t xml:space="preserve">Разборка и восстановление асфальт-бетонного и щебеночного основания для открывания шурфов ст.подземного газопровода с/д d=530мм, г. Ереван,  ГРС-1 - от завода Электролампов до центральной котельной ÞЗК  </t>
  </si>
  <si>
    <t>Октябрь 2019 - декабрь 2019</t>
  </si>
  <si>
    <t>литр</t>
  </si>
  <si>
    <t>21375/545</t>
  </si>
  <si>
    <t xml:space="preserve">    2020 год  Январь 2020г.     Денкабрь  2020г. </t>
  </si>
  <si>
    <t xml:space="preserve">    2020 год Денкабрь  2019г. август  2020г.     </t>
  </si>
  <si>
    <t xml:space="preserve">    2020 год Денкабрь  2019г. февраль 2020г.     </t>
  </si>
  <si>
    <t xml:space="preserve"> октябрь 2019г.    декабрь 2019г.</t>
  </si>
  <si>
    <t>Поставка материалов для экспериментальных лабораторий, в том числе толщиномер типа Булат-3 или аналогичного типа,преобразователь хордовый для металлических труб, типа П122-5М или аналогичного типа</t>
  </si>
  <si>
    <t>опубликование -ноябрь</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</si>
</sst>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 _₽_-;\-* #,##0.00\ _₽_-;_-* &quot;-&quot;??\ _₽_-;_-@_-"/>
    <numFmt numFmtId="165" formatCode="0.000"/>
    <numFmt numFmtId="166" formatCode="#,##0.0"/>
    <numFmt numFmtId="167" formatCode="_-* #,##0.00_-;\-* #,##0.00_-;_-* &quot;-&quot;??_-;_-@_-"/>
    <numFmt numFmtId="168" formatCode="[$-419]mmmm\ yyyy;@"/>
    <numFmt numFmtId="169" formatCode="_(* #,##0_);_(* \(#,##0\);_(* &quot;-&quot;??_);_(@_)"/>
  </numFmts>
  <fonts count="38">
    <font>
      <sz val="11"/>
      <color theme="1"/>
      <name val="Calibri"/>
      <family val="2"/>
      <scheme val="minor"/>
    </font>
    <font>
      <b/>
      <sz val="26"/>
      <color theme="1"/>
      <name val="Sylfaen"/>
      <family val="1"/>
    </font>
    <font>
      <sz val="11"/>
      <color theme="1"/>
      <name val="Times New Roman"/>
      <family val="1"/>
      <charset val="204"/>
    </font>
    <font>
      <b/>
      <sz val="16"/>
      <color theme="1"/>
      <name val="Sylfaen"/>
      <family val="1"/>
    </font>
    <font>
      <sz val="12"/>
      <color theme="1"/>
      <name val="Sylfaen"/>
      <family val="1"/>
    </font>
    <font>
      <sz val="11"/>
      <color theme="1"/>
      <name val="Sylfaen"/>
      <family val="1"/>
    </font>
    <font>
      <u/>
      <sz val="11"/>
      <color theme="10"/>
      <name val="Calibri"/>
      <family val="2"/>
      <charset val="204"/>
    </font>
    <font>
      <u/>
      <sz val="11"/>
      <color theme="10"/>
      <name val="Sylfaen"/>
      <family val="1"/>
    </font>
    <font>
      <sz val="14"/>
      <color theme="1"/>
      <name val="Sylfaen"/>
      <family val="1"/>
    </font>
    <font>
      <sz val="14"/>
      <color theme="1"/>
      <name val="Calibri"/>
      <family val="2"/>
      <scheme val="minor"/>
    </font>
    <font>
      <sz val="10"/>
      <name val="Arial Cyr"/>
      <family val="2"/>
    </font>
    <font>
      <sz val="11"/>
      <name val="Sylfaen"/>
      <family val="1"/>
      <charset val="204"/>
    </font>
    <font>
      <sz val="11"/>
      <color theme="1"/>
      <name val="Sylfaen"/>
      <family val="1"/>
      <charset val="204"/>
    </font>
    <font>
      <sz val="11"/>
      <color theme="1"/>
      <name val="Calibri"/>
      <family val="2"/>
      <charset val="204"/>
      <scheme val="minor"/>
    </font>
    <font>
      <sz val="10"/>
      <color theme="1"/>
      <name val="Sylfaen"/>
      <family val="1"/>
    </font>
    <font>
      <sz val="12"/>
      <color theme="1"/>
      <name val="Calibri"/>
      <family val="2"/>
      <scheme val="minor"/>
    </font>
    <font>
      <sz val="11"/>
      <name val="Calibri"/>
      <family val="2"/>
      <scheme val="minor"/>
    </font>
    <font>
      <sz val="11"/>
      <name val="Sylfaen"/>
      <family val="1"/>
    </font>
    <font>
      <sz val="14"/>
      <color theme="1"/>
      <name val="Times New Roman"/>
      <family val="1"/>
      <charset val="204"/>
    </font>
    <font>
      <u/>
      <sz val="14"/>
      <color theme="10"/>
      <name val="Sylfaen"/>
      <family val="1"/>
    </font>
    <font>
      <sz val="12"/>
      <name val="Times New Roman"/>
      <family val="1"/>
      <charset val="204"/>
    </font>
    <font>
      <sz val="9"/>
      <name val="Times New Roman"/>
      <family val="1"/>
      <charset val="204"/>
    </font>
    <font>
      <sz val="10"/>
      <name val="Helv"/>
      <charset val="204"/>
    </font>
    <font>
      <sz val="14"/>
      <color indexed="8"/>
      <name val="Times New Roman"/>
      <family val="1"/>
      <charset val="204"/>
    </font>
    <font>
      <sz val="10"/>
      <color indexed="8"/>
      <name val="Times New Roman"/>
      <family val="1"/>
      <charset val="204"/>
    </font>
    <font>
      <sz val="10"/>
      <color indexed="8"/>
      <name val="Arial"/>
      <family val="2"/>
      <charset val="204"/>
    </font>
    <font>
      <sz val="10"/>
      <name val="ArTarumianTimes"/>
      <family val="1"/>
    </font>
    <font>
      <sz val="12"/>
      <color theme="1"/>
      <name val="Times New Roman"/>
      <family val="1"/>
      <charset val="204"/>
    </font>
    <font>
      <b/>
      <i/>
      <sz val="12"/>
      <color theme="1"/>
      <name val="Sylfaen"/>
      <family val="1"/>
    </font>
    <font>
      <b/>
      <sz val="9"/>
      <color theme="1"/>
      <name val="Sylfaen"/>
      <family val="1"/>
    </font>
    <font>
      <sz val="12"/>
      <color theme="1"/>
      <name val="Times New Roman"/>
      <family val="1"/>
    </font>
    <font>
      <sz val="11"/>
      <color theme="1"/>
      <name val="Calibri"/>
      <family val="2"/>
      <scheme val="minor"/>
    </font>
    <font>
      <sz val="12"/>
      <color rgb="FF000000"/>
      <name val="Sylfaen"/>
      <family val="1"/>
    </font>
    <font>
      <sz val="10"/>
      <name val="Sylfaen"/>
      <family val="1"/>
    </font>
    <font>
      <sz val="11"/>
      <color rgb="FF000000"/>
      <name val="Sylfaen"/>
      <family val="1"/>
    </font>
    <font>
      <sz val="8"/>
      <name val="Times New Roman"/>
      <family val="1"/>
      <charset val="204"/>
    </font>
    <font>
      <sz val="14"/>
      <color theme="1"/>
      <name val="Sylfaen"/>
      <family val="1"/>
      <charset val="204"/>
    </font>
    <font>
      <sz val="12"/>
      <name val="Sylfaen"/>
      <family val="1"/>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6">
    <xf numFmtId="0" fontId="0" fillId="0" borderId="0"/>
    <xf numFmtId="0" fontId="6" fillId="0" borderId="0" applyNumberFormat="0" applyFill="0" applyBorder="0" applyAlignment="0" applyProtection="0">
      <alignment vertical="top"/>
      <protection locked="0"/>
    </xf>
    <xf numFmtId="0" fontId="10" fillId="0" borderId="0"/>
    <xf numFmtId="0" fontId="13" fillId="0" borderId="0"/>
    <xf numFmtId="0" fontId="10" fillId="0" borderId="0"/>
    <xf numFmtId="0" fontId="13" fillId="0" borderId="0"/>
    <xf numFmtId="0" fontId="22" fillId="0" borderId="0"/>
    <xf numFmtId="0" fontId="26" fillId="0" borderId="0"/>
    <xf numFmtId="0" fontId="26" fillId="0" borderId="0"/>
    <xf numFmtId="0" fontId="23" fillId="0" borderId="0">
      <alignment horizontal="center" vertical="center"/>
    </xf>
    <xf numFmtId="0" fontId="24" fillId="0" borderId="0">
      <alignment horizontal="center" vertical="top"/>
    </xf>
    <xf numFmtId="0" fontId="25" fillId="0" borderId="0">
      <alignment horizontal="center" vertical="top"/>
    </xf>
    <xf numFmtId="0" fontId="25" fillId="0" borderId="0">
      <alignment horizontal="center" vertical="top"/>
    </xf>
    <xf numFmtId="0" fontId="24" fillId="0" borderId="0">
      <alignment horizontal="left" vertical="top"/>
    </xf>
    <xf numFmtId="0" fontId="25" fillId="0" borderId="0">
      <alignment horizontal="justify" vertical="top"/>
    </xf>
    <xf numFmtId="0" fontId="24" fillId="0" borderId="0">
      <alignment horizontal="center" vertical="top"/>
    </xf>
    <xf numFmtId="0" fontId="25" fillId="0" borderId="0">
      <alignment horizontal="center" vertical="top"/>
    </xf>
    <xf numFmtId="0" fontId="25" fillId="0" borderId="0">
      <alignment horizontal="center" vertical="top"/>
    </xf>
    <xf numFmtId="0" fontId="25" fillId="0" borderId="0">
      <alignment horizontal="left" vertical="top"/>
    </xf>
    <xf numFmtId="0" fontId="13" fillId="0" borderId="0"/>
    <xf numFmtId="4" fontId="10" fillId="0" borderId="0">
      <alignment vertical="center"/>
    </xf>
    <xf numFmtId="4" fontId="10" fillId="0" borderId="0">
      <alignment vertical="center"/>
    </xf>
    <xf numFmtId="0" fontId="10" fillId="0" borderId="0"/>
    <xf numFmtId="0" fontId="22" fillId="0" borderId="0"/>
    <xf numFmtId="167" fontId="10" fillId="0" borderId="0" applyFont="0" applyFill="0" applyBorder="0" applyAlignment="0" applyProtection="0"/>
    <xf numFmtId="164" fontId="31" fillId="0" borderId="0" applyFont="0" applyFill="0" applyBorder="0" applyAlignment="0" applyProtection="0"/>
  </cellStyleXfs>
  <cellXfs count="183">
    <xf numFmtId="0" fontId="0" fillId="0" borderId="0" xfId="0"/>
    <xf numFmtId="0" fontId="2" fillId="0" borderId="0" xfId="0" applyFont="1" applyFill="1" applyBorder="1"/>
    <xf numFmtId="0" fontId="2" fillId="0" borderId="0" xfId="0" applyFont="1" applyFill="1"/>
    <xf numFmtId="0" fontId="2" fillId="0" borderId="0" xfId="0" applyFont="1" applyAlignment="1">
      <alignment horizontal="left" vertical="center"/>
    </xf>
    <xf numFmtId="0" fontId="4" fillId="0" borderId="0" xfId="0" applyFont="1"/>
    <xf numFmtId="0" fontId="5" fillId="0" borderId="0" xfId="0" applyFont="1"/>
    <xf numFmtId="0" fontId="2" fillId="0" borderId="0" xfId="0" applyFont="1"/>
    <xf numFmtId="0" fontId="5" fillId="0" borderId="0" xfId="0" applyFont="1" applyAlignment="1">
      <alignment horizontal="left" vertical="center"/>
    </xf>
    <xf numFmtId="0" fontId="7" fillId="0" borderId="0" xfId="1" applyFont="1" applyAlignment="1" applyProtection="1">
      <alignment horizontal="left" vertical="center"/>
    </xf>
    <xf numFmtId="0" fontId="9" fillId="0" borderId="0" xfId="0" applyFont="1"/>
    <xf numFmtId="0" fontId="0" fillId="0" borderId="0" xfId="0" applyFont="1" applyFill="1"/>
    <xf numFmtId="0" fontId="12"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1" xfId="0" applyNumberFormat="1" applyFont="1" applyFill="1" applyBorder="1" applyAlignment="1">
      <alignment horizontal="center" vertical="center"/>
    </xf>
    <xf numFmtId="0" fontId="12" fillId="0" borderId="2" xfId="0" applyFont="1" applyFill="1" applyBorder="1" applyAlignment="1">
      <alignment horizontal="center" vertical="center"/>
    </xf>
    <xf numFmtId="0" fontId="4" fillId="2" borderId="2" xfId="3" applyFont="1" applyFill="1" applyBorder="1" applyAlignment="1">
      <alignment horizontal="center" vertical="center" wrapText="1"/>
    </xf>
    <xf numFmtId="0" fontId="12" fillId="0" borderId="2" xfId="0" applyFont="1" applyFill="1" applyBorder="1" applyAlignment="1">
      <alignment horizontal="center" vertical="center" wrapText="1"/>
    </xf>
    <xf numFmtId="0" fontId="11" fillId="2" borderId="2" xfId="0" applyFont="1" applyFill="1" applyBorder="1" applyAlignment="1">
      <alignment horizontal="left" vertical="center" wrapText="1"/>
    </xf>
    <xf numFmtId="165" fontId="12" fillId="0" borderId="2" xfId="0" applyNumberFormat="1" applyFont="1" applyFill="1" applyBorder="1" applyAlignment="1">
      <alignment horizontal="center" vertical="center"/>
    </xf>
    <xf numFmtId="3" fontId="11" fillId="0" borderId="2" xfId="0" applyNumberFormat="1" applyFont="1" applyFill="1" applyBorder="1" applyAlignment="1">
      <alignment vertical="center" wrapText="1"/>
    </xf>
    <xf numFmtId="0" fontId="14"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1" fillId="0" borderId="2" xfId="0" applyFont="1" applyBorder="1" applyAlignment="1">
      <alignment horizontal="left" vertical="center" wrapText="1"/>
    </xf>
    <xf numFmtId="3" fontId="11" fillId="0" borderId="2" xfId="0" applyNumberFormat="1" applyFont="1" applyFill="1" applyBorder="1" applyAlignment="1">
      <alignment horizontal="center" vertical="center" wrapText="1"/>
    </xf>
    <xf numFmtId="165" fontId="11" fillId="0" borderId="2"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0" fontId="11" fillId="0" borderId="2" xfId="0" applyFont="1" applyFill="1" applyBorder="1" applyAlignment="1">
      <alignment horizontal="left" vertical="center" wrapText="1"/>
    </xf>
    <xf numFmtId="0" fontId="12" fillId="0" borderId="2" xfId="0" applyNumberFormat="1" applyFont="1" applyFill="1" applyBorder="1" applyAlignment="1">
      <alignment horizontal="center" vertical="center"/>
    </xf>
    <xf numFmtId="3" fontId="11" fillId="2" borderId="2" xfId="0" applyNumberFormat="1" applyFont="1" applyFill="1" applyBorder="1" applyAlignment="1">
      <alignment horizontal="center" vertical="center" wrapText="1"/>
    </xf>
    <xf numFmtId="0" fontId="11" fillId="2" borderId="2" xfId="0" applyNumberFormat="1" applyFont="1" applyFill="1" applyBorder="1" applyAlignment="1">
      <alignment horizontal="center" vertical="center" wrapText="1"/>
    </xf>
    <xf numFmtId="165" fontId="11" fillId="2" borderId="2" xfId="0" applyNumberFormat="1" applyFont="1" applyFill="1" applyBorder="1" applyAlignment="1">
      <alignment horizontal="center" vertical="center" wrapText="1"/>
    </xf>
    <xf numFmtId="0" fontId="0" fillId="2" borderId="0" xfId="0" applyFont="1" applyFill="1"/>
    <xf numFmtId="0" fontId="15" fillId="0" borderId="0" xfId="0" applyFont="1" applyFill="1"/>
    <xf numFmtId="0" fontId="16" fillId="0" borderId="0" xfId="0" applyFont="1" applyFill="1" applyAlignment="1">
      <alignment horizontal="left"/>
    </xf>
    <xf numFmtId="0" fontId="0" fillId="0" borderId="0" xfId="0" applyFont="1" applyFill="1" applyAlignment="1">
      <alignment horizontal="center"/>
    </xf>
    <xf numFmtId="0" fontId="0" fillId="0" borderId="0" xfId="0" applyNumberFormat="1" applyFont="1" applyFill="1" applyAlignment="1">
      <alignment horizontal="center"/>
    </xf>
    <xf numFmtId="0" fontId="12" fillId="0" borderId="2" xfId="0" applyFont="1" applyFill="1" applyBorder="1" applyAlignment="1">
      <alignment horizontal="center" vertical="center" wrapText="1"/>
    </xf>
    <xf numFmtId="49" fontId="5" fillId="0" borderId="0" xfId="0" applyNumberFormat="1" applyFont="1" applyAlignment="1">
      <alignment horizontal="left"/>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3" fontId="11" fillId="0" borderId="0" xfId="0" applyNumberFormat="1" applyFont="1" applyFill="1" applyBorder="1" applyAlignment="1">
      <alignment horizontal="center" vertical="center" wrapText="1"/>
    </xf>
    <xf numFmtId="0" fontId="11" fillId="0" borderId="0" xfId="0" applyNumberFormat="1" applyFont="1" applyFill="1" applyBorder="1" applyAlignment="1">
      <alignment horizontal="center" vertical="center" wrapText="1"/>
    </xf>
    <xf numFmtId="3" fontId="11" fillId="0" borderId="0" xfId="0" applyNumberFormat="1" applyFont="1" applyFill="1" applyBorder="1" applyAlignment="1">
      <alignment vertical="center" wrapText="1"/>
    </xf>
    <xf numFmtId="0" fontId="14"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8" fillId="0" borderId="0" xfId="0" applyFont="1"/>
    <xf numFmtId="0" fontId="0" fillId="0" borderId="0" xfId="0" applyFont="1"/>
    <xf numFmtId="49" fontId="8" fillId="0" borderId="0" xfId="0" applyNumberFormat="1" applyFont="1" applyAlignment="1">
      <alignment horizontal="center"/>
    </xf>
    <xf numFmtId="0" fontId="19" fillId="0" borderId="0" xfId="1" applyFont="1" applyAlignment="1" applyProtection="1">
      <alignment horizontal="left"/>
    </xf>
    <xf numFmtId="0" fontId="5" fillId="0" borderId="2" xfId="0" applyFont="1" applyBorder="1" applyAlignment="1">
      <alignment horizontal="center" vertical="center"/>
    </xf>
    <xf numFmtId="0" fontId="20" fillId="2" borderId="2" xfId="0" applyNumberFormat="1" applyFont="1" applyFill="1" applyBorder="1" applyAlignment="1">
      <alignment horizontal="left" vertical="center" wrapText="1"/>
    </xf>
    <xf numFmtId="0" fontId="17" fillId="2" borderId="2" xfId="0" applyFont="1" applyFill="1" applyBorder="1" applyAlignment="1">
      <alignment horizontal="center" vertical="center" wrapText="1"/>
    </xf>
    <xf numFmtId="0" fontId="0" fillId="2" borderId="0" xfId="0" applyFill="1"/>
    <xf numFmtId="0" fontId="5" fillId="2" borderId="2" xfId="3" applyFont="1" applyFill="1" applyBorder="1" applyAlignment="1">
      <alignment horizontal="center" vertical="center" wrapText="1"/>
    </xf>
    <xf numFmtId="0" fontId="21" fillId="0" borderId="6" xfId="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0" fontId="11" fillId="0" borderId="2" xfId="4" applyFont="1" applyFill="1" applyBorder="1" applyAlignment="1">
      <alignment horizontal="center" vertical="center" wrapText="1"/>
    </xf>
    <xf numFmtId="0" fontId="11" fillId="2" borderId="2" xfId="0" applyFont="1" applyFill="1" applyBorder="1" applyAlignment="1">
      <alignment horizontal="center" vertical="center" wrapText="1"/>
    </xf>
    <xf numFmtId="0" fontId="5" fillId="2" borderId="2" xfId="3" applyFont="1" applyFill="1" applyBorder="1" applyAlignment="1">
      <alignment vertical="center" wrapText="1"/>
    </xf>
    <xf numFmtId="3" fontId="0" fillId="0" borderId="2" xfId="0" applyNumberFormat="1" applyBorder="1" applyAlignment="1">
      <alignment horizontal="center" vertical="center" wrapText="1"/>
    </xf>
    <xf numFmtId="49" fontId="0" fillId="0" borderId="2" xfId="0" applyNumberFormat="1" applyBorder="1" applyAlignment="1">
      <alignment horizontal="center" vertical="center" wrapText="1"/>
    </xf>
    <xf numFmtId="0" fontId="11" fillId="0" borderId="0" xfId="0" applyFont="1" applyFill="1" applyBorder="1" applyAlignment="1">
      <alignment horizontal="left" vertical="center" wrapText="1"/>
    </xf>
    <xf numFmtId="3" fontId="12" fillId="0" borderId="2" xfId="0" applyNumberFormat="1"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2" xfId="0" applyFont="1" applyFill="1" applyBorder="1" applyAlignment="1">
      <alignment vertical="center" wrapText="1"/>
    </xf>
    <xf numFmtId="0" fontId="5" fillId="2" borderId="1" xfId="3" applyFont="1" applyFill="1" applyBorder="1" applyAlignment="1">
      <alignment horizontal="center" vertical="center" wrapText="1"/>
    </xf>
    <xf numFmtId="166" fontId="0" fillId="0" borderId="2" xfId="0" applyNumberFormat="1" applyBorder="1" applyAlignment="1">
      <alignment horizontal="center" vertical="center" wrapText="1"/>
    </xf>
    <xf numFmtId="49" fontId="5" fillId="0" borderId="0" xfId="0" applyNumberFormat="1" applyFont="1" applyAlignment="1">
      <alignment horizontal="center"/>
    </xf>
    <xf numFmtId="0" fontId="16" fillId="0" borderId="2" xfId="0" applyNumberFormat="1" applyFont="1" applyBorder="1" applyAlignment="1">
      <alignment horizontal="center" vertical="center" wrapText="1"/>
    </xf>
    <xf numFmtId="0" fontId="12" fillId="0" borderId="2" xfId="0" applyFont="1" applyFill="1" applyBorder="1" applyAlignment="1">
      <alignment horizontal="center" vertical="center" wrapText="1"/>
    </xf>
    <xf numFmtId="0" fontId="12" fillId="0" borderId="2" xfId="0" applyFont="1" applyFill="1" applyBorder="1" applyAlignment="1">
      <alignment horizontal="center" vertical="center"/>
    </xf>
    <xf numFmtId="0" fontId="7" fillId="0" borderId="0" xfId="1" applyFont="1" applyAlignment="1" applyProtection="1">
      <alignment horizontal="left"/>
    </xf>
    <xf numFmtId="0" fontId="11" fillId="2" borderId="2" xfId="5" applyFont="1" applyFill="1" applyBorder="1" applyAlignment="1">
      <alignment horizontal="center" vertical="center" wrapText="1"/>
    </xf>
    <xf numFmtId="0" fontId="12" fillId="0" borderId="2" xfId="5" applyFont="1" applyBorder="1" applyAlignment="1">
      <alignment vertical="center" wrapText="1"/>
    </xf>
    <xf numFmtId="0" fontId="12" fillId="2" borderId="2" xfId="5" applyFont="1" applyFill="1" applyBorder="1" applyAlignment="1">
      <alignment horizontal="center" vertical="center" wrapText="1"/>
    </xf>
    <xf numFmtId="0" fontId="27" fillId="2" borderId="2" xfId="0" applyFont="1" applyFill="1" applyBorder="1" applyAlignment="1">
      <alignment horizontal="center" vertical="center"/>
    </xf>
    <xf numFmtId="0" fontId="2" fillId="2" borderId="0" xfId="0" applyFont="1" applyFill="1" applyBorder="1"/>
    <xf numFmtId="0" fontId="2" fillId="2" borderId="0" xfId="0" applyFont="1" applyFill="1"/>
    <xf numFmtId="0" fontId="27" fillId="2" borderId="0" xfId="0" applyFont="1" applyFill="1"/>
    <xf numFmtId="0" fontId="20" fillId="2" borderId="0" xfId="0" applyFont="1" applyFill="1" applyAlignment="1">
      <alignment horizontal="center" vertical="center"/>
    </xf>
    <xf numFmtId="3" fontId="2" fillId="2" borderId="0" xfId="0" applyNumberFormat="1" applyFont="1" applyFill="1"/>
    <xf numFmtId="3" fontId="27" fillId="2" borderId="0" xfId="0" applyNumberFormat="1" applyFont="1" applyFill="1"/>
    <xf numFmtId="0" fontId="27" fillId="2" borderId="0" xfId="0" applyFont="1" applyFill="1" applyBorder="1"/>
    <xf numFmtId="0" fontId="11" fillId="2" borderId="2" xfId="0" applyFont="1" applyFill="1" applyBorder="1" applyAlignment="1">
      <alignment vertical="center" wrapText="1"/>
    </xf>
    <xf numFmtId="168" fontId="2" fillId="2" borderId="2" xfId="0" applyNumberFormat="1" applyFont="1" applyFill="1" applyBorder="1" applyAlignment="1">
      <alignment vertical="center" wrapText="1"/>
    </xf>
    <xf numFmtId="0" fontId="2" fillId="2" borderId="2" xfId="0" applyFont="1" applyFill="1" applyBorder="1" applyAlignment="1">
      <alignment vertical="center" wrapText="1"/>
    </xf>
    <xf numFmtId="0" fontId="2" fillId="0" borderId="0" xfId="0" applyFont="1" applyAlignment="1">
      <alignment vertical="center"/>
    </xf>
    <xf numFmtId="0" fontId="12" fillId="0" borderId="2" xfId="0" applyFont="1" applyFill="1" applyBorder="1" applyAlignment="1">
      <alignment horizontal="center" vertical="center" wrapText="1"/>
    </xf>
    <xf numFmtId="0" fontId="12" fillId="0" borderId="1" xfId="0" applyFont="1" applyFill="1" applyBorder="1" applyAlignment="1">
      <alignment vertical="center" wrapText="1"/>
    </xf>
    <xf numFmtId="37" fontId="12" fillId="0" borderId="2" xfId="25" applyNumberFormat="1" applyFont="1" applyFill="1" applyBorder="1" applyAlignment="1">
      <alignment horizontal="right" vertical="center" wrapText="1"/>
    </xf>
    <xf numFmtId="0" fontId="5" fillId="0" borderId="1" xfId="0" applyFont="1" applyBorder="1" applyAlignment="1">
      <alignment horizontal="left" vertical="center" wrapText="1"/>
    </xf>
    <xf numFmtId="3" fontId="5" fillId="0" borderId="1" xfId="0" applyNumberFormat="1" applyFont="1" applyBorder="1" applyAlignment="1">
      <alignment horizontal="right" vertical="center" wrapText="1"/>
    </xf>
    <xf numFmtId="169" fontId="5" fillId="0" borderId="2" xfId="25" applyNumberFormat="1" applyFont="1" applyFill="1" applyBorder="1" applyAlignment="1">
      <alignment horizontal="center" vertical="center"/>
    </xf>
    <xf numFmtId="0" fontId="5" fillId="0" borderId="2" xfId="0" applyFont="1" applyFill="1" applyBorder="1" applyAlignment="1">
      <alignment horizontal="left" vertical="center" wrapText="1"/>
    </xf>
    <xf numFmtId="169" fontId="5" fillId="0" borderId="2" xfId="25" applyNumberFormat="1" applyFont="1" applyBorder="1" applyAlignment="1">
      <alignment horizontal="center" vertical="center"/>
    </xf>
    <xf numFmtId="0" fontId="5" fillId="0" borderId="2" xfId="0" applyFont="1" applyBorder="1" applyAlignment="1">
      <alignment horizontal="left" vertical="center" wrapText="1"/>
    </xf>
    <xf numFmtId="169" fontId="4" fillId="0" borderId="2" xfId="25" applyNumberFormat="1" applyFont="1" applyBorder="1" applyAlignment="1">
      <alignment horizontal="center" vertical="center"/>
    </xf>
    <xf numFmtId="3" fontId="11" fillId="2" borderId="2" xfId="5" applyNumberFormat="1" applyFont="1" applyFill="1" applyBorder="1" applyAlignment="1">
      <alignment horizontal="right" vertical="center" wrapText="1"/>
    </xf>
    <xf numFmtId="3" fontId="11" fillId="0" borderId="2" xfId="0" applyNumberFormat="1" applyFont="1" applyFill="1" applyBorder="1" applyAlignment="1">
      <alignment horizontal="right" vertical="center" wrapText="1"/>
    </xf>
    <xf numFmtId="0" fontId="5" fillId="2" borderId="2" xfId="0" applyFont="1" applyFill="1" applyBorder="1" applyAlignment="1">
      <alignment horizontal="right" vertical="center" wrapText="1"/>
    </xf>
    <xf numFmtId="0" fontId="27" fillId="2" borderId="2" xfId="0" applyFont="1" applyFill="1" applyBorder="1" applyAlignment="1">
      <alignment horizontal="right" vertical="center"/>
    </xf>
    <xf numFmtId="0" fontId="5" fillId="0" borderId="0" xfId="0" applyFont="1" applyAlignment="1">
      <alignment horizontal="right" vertical="center"/>
    </xf>
    <xf numFmtId="0" fontId="27" fillId="2" borderId="0" xfId="0" applyFont="1" applyFill="1" applyAlignment="1">
      <alignment horizontal="right" vertical="center"/>
    </xf>
    <xf numFmtId="0" fontId="2" fillId="2" borderId="0" xfId="0" applyFont="1" applyFill="1" applyAlignment="1">
      <alignment horizontal="right" vertical="center"/>
    </xf>
    <xf numFmtId="0" fontId="0" fillId="0" borderId="0" xfId="0" applyAlignment="1">
      <alignment horizontal="right" vertical="center"/>
    </xf>
    <xf numFmtId="0" fontId="11" fillId="0" borderId="0" xfId="4" applyFont="1" applyFill="1" applyBorder="1" applyAlignment="1">
      <alignment horizontal="center" vertical="center" wrapText="1"/>
    </xf>
    <xf numFmtId="3" fontId="11" fillId="0" borderId="0" xfId="0" applyNumberFormat="1" applyFont="1" applyFill="1" applyBorder="1" applyAlignment="1">
      <alignment horizontal="right" vertical="center" wrapText="1"/>
    </xf>
    <xf numFmtId="0" fontId="5" fillId="2" borderId="0" xfId="0" applyFont="1" applyFill="1" applyBorder="1" applyAlignment="1">
      <alignment vertical="center" wrapText="1"/>
    </xf>
    <xf numFmtId="0" fontId="2" fillId="2" borderId="0" xfId="0" applyFont="1" applyFill="1" applyBorder="1" applyAlignment="1">
      <alignment vertical="center" wrapText="1"/>
    </xf>
    <xf numFmtId="0" fontId="2" fillId="0" borderId="0" xfId="0" applyFont="1" applyAlignment="1">
      <alignment horizontal="center"/>
    </xf>
    <xf numFmtId="0" fontId="2" fillId="2" borderId="2" xfId="0" applyFont="1" applyFill="1" applyBorder="1" applyAlignment="1">
      <alignment horizontal="center" vertical="center"/>
    </xf>
    <xf numFmtId="0" fontId="2" fillId="2" borderId="0" xfId="0" applyFont="1" applyFill="1" applyBorder="1" applyAlignment="1">
      <alignment horizontal="center" vertical="center"/>
    </xf>
    <xf numFmtId="0" fontId="0" fillId="0" borderId="0" xfId="0" applyAlignment="1">
      <alignment horizontal="center"/>
    </xf>
    <xf numFmtId="0" fontId="12" fillId="0" borderId="2" xfId="0" applyFont="1" applyFill="1" applyBorder="1" applyAlignment="1">
      <alignment horizontal="center" vertical="center" wrapText="1"/>
    </xf>
    <xf numFmtId="0" fontId="12" fillId="0" borderId="2" xfId="0" applyFont="1" applyBorder="1" applyAlignment="1">
      <alignment vertical="center" wrapText="1"/>
    </xf>
    <xf numFmtId="0" fontId="12"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5" fillId="0" borderId="2" xfId="0" applyFont="1" applyBorder="1" applyAlignment="1">
      <alignment vertical="center" wrapText="1"/>
    </xf>
    <xf numFmtId="0" fontId="32" fillId="0" borderId="2" xfId="0" applyFont="1" applyBorder="1" applyAlignment="1">
      <alignment horizontal="center" vertical="center"/>
    </xf>
    <xf numFmtId="0" fontId="12" fillId="0" borderId="2"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2" xfId="0" applyFont="1" applyFill="1" applyBorder="1" applyAlignment="1">
      <alignment horizontal="center" vertical="center"/>
    </xf>
    <xf numFmtId="0" fontId="5"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5" fillId="2" borderId="2" xfId="0" applyNumberFormat="1" applyFont="1" applyFill="1" applyBorder="1" applyAlignment="1">
      <alignment horizontal="left" vertical="center" wrapText="1"/>
    </xf>
    <xf numFmtId="0" fontId="17" fillId="2" borderId="2" xfId="3" applyFont="1" applyFill="1" applyBorder="1" applyAlignment="1">
      <alignment horizontal="center" vertical="center" wrapText="1"/>
    </xf>
    <xf numFmtId="3" fontId="16" fillId="0" borderId="2" xfId="0" applyNumberFormat="1" applyFont="1" applyBorder="1" applyAlignment="1">
      <alignment horizontal="center" vertical="center" wrapText="1"/>
    </xf>
    <xf numFmtId="0" fontId="17" fillId="2" borderId="2" xfId="0" applyFont="1" applyFill="1" applyBorder="1" applyAlignment="1">
      <alignment vertical="center" wrapText="1"/>
    </xf>
    <xf numFmtId="0" fontId="33" fillId="2" borderId="2" xfId="0" applyFont="1" applyFill="1" applyBorder="1" applyAlignment="1">
      <alignment horizontal="center" vertical="center" wrapText="1"/>
    </xf>
    <xf numFmtId="0" fontId="34" fillId="0" borderId="2" xfId="0" applyFont="1" applyBorder="1" applyAlignment="1">
      <alignment horizontal="center" vertical="center"/>
    </xf>
    <xf numFmtId="0" fontId="35" fillId="0" borderId="2" xfId="4" applyFont="1" applyFill="1" applyBorder="1" applyAlignment="1">
      <alignment horizontal="center" vertical="center" wrapText="1"/>
    </xf>
    <xf numFmtId="0" fontId="12" fillId="0" borderId="2" xfId="0" applyFont="1" applyFill="1" applyBorder="1" applyAlignment="1">
      <alignment horizontal="center" vertical="center" wrapText="1"/>
    </xf>
    <xf numFmtId="3" fontId="5" fillId="0" borderId="2" xfId="0" applyNumberFormat="1" applyFont="1" applyBorder="1" applyAlignment="1">
      <alignment horizontal="right" vertical="center"/>
    </xf>
    <xf numFmtId="0" fontId="12" fillId="0" borderId="2"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2" xfId="0" applyFont="1" applyFill="1" applyBorder="1" applyAlignment="1">
      <alignment horizontal="center" vertical="center" wrapText="1"/>
    </xf>
    <xf numFmtId="0" fontId="36" fillId="2" borderId="2" xfId="0" applyFont="1" applyFill="1" applyBorder="1" applyAlignment="1">
      <alignment wrapText="1"/>
    </xf>
    <xf numFmtId="169" fontId="37" fillId="2" borderId="2" xfId="25" applyNumberFormat="1" applyFont="1" applyFill="1" applyBorder="1" applyAlignment="1">
      <alignment horizontal="center" vertical="center"/>
    </xf>
    <xf numFmtId="0" fontId="12" fillId="0" borderId="2" xfId="0" applyFont="1" applyFill="1" applyBorder="1" applyAlignment="1">
      <alignment horizontal="center" vertical="center"/>
    </xf>
    <xf numFmtId="0" fontId="4" fillId="2" borderId="1" xfId="3" applyFont="1" applyFill="1" applyBorder="1" applyAlignment="1">
      <alignment horizontal="center" vertical="center" wrapText="1"/>
    </xf>
    <xf numFmtId="0" fontId="4" fillId="2" borderId="3" xfId="3" applyFont="1" applyFill="1" applyBorder="1" applyAlignment="1">
      <alignment horizontal="center" vertical="center" wrapText="1"/>
    </xf>
    <xf numFmtId="0" fontId="4" fillId="2" borderId="4" xfId="3"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2"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1" fillId="0" borderId="3" xfId="0" applyNumberFormat="1" applyFont="1" applyFill="1" applyBorder="1" applyAlignment="1">
      <alignment horizontal="center" vertical="center" wrapText="1"/>
    </xf>
    <xf numFmtId="0" fontId="11" fillId="0" borderId="4" xfId="0" applyNumberFormat="1"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1" fillId="0" borderId="1" xfId="2" applyFont="1" applyFill="1" applyBorder="1" applyAlignment="1">
      <alignment horizontal="center" vertical="center" wrapText="1"/>
    </xf>
    <xf numFmtId="0" fontId="11" fillId="0" borderId="3" xfId="2" applyFont="1" applyFill="1" applyBorder="1" applyAlignment="1">
      <alignment horizontal="center" vertical="center" wrapText="1"/>
    </xf>
    <xf numFmtId="0" fontId="11" fillId="0" borderId="4" xfId="2" applyFont="1" applyFill="1" applyBorder="1" applyAlignment="1">
      <alignment horizontal="center" vertical="center" wrapText="1"/>
    </xf>
    <xf numFmtId="0" fontId="1" fillId="0" borderId="0" xfId="0" applyFont="1" applyAlignment="1">
      <alignment horizontal="center" vertical="center"/>
    </xf>
    <xf numFmtId="0" fontId="3" fillId="0" borderId="0" xfId="0" applyFont="1" applyAlignment="1">
      <alignment horizontal="center" vertical="center"/>
    </xf>
    <xf numFmtId="0" fontId="11" fillId="0" borderId="2" xfId="2"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left"/>
    </xf>
    <xf numFmtId="0" fontId="2" fillId="0" borderId="5" xfId="0" applyFont="1" applyBorder="1" applyAlignment="1">
      <alignment horizontal="left" vertical="center"/>
    </xf>
    <xf numFmtId="0" fontId="14" fillId="2" borderId="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30" fillId="2" borderId="0" xfId="0" applyFont="1" applyFill="1" applyBorder="1" applyAlignment="1">
      <alignment horizontal="left" vertical="top" wrapText="1"/>
    </xf>
    <xf numFmtId="0" fontId="29" fillId="0" borderId="0" xfId="0" applyFont="1" applyAlignment="1">
      <alignment horizontal="center" vertical="center"/>
    </xf>
    <xf numFmtId="0" fontId="28" fillId="2" borderId="7" xfId="0" applyFont="1" applyFill="1" applyBorder="1" applyAlignment="1">
      <alignment horizontal="center" vertical="center" wrapText="1"/>
    </xf>
    <xf numFmtId="0" fontId="28" fillId="2" borderId="9" xfId="0" applyFont="1" applyFill="1" applyBorder="1" applyAlignment="1">
      <alignment horizontal="center" vertical="center" wrapText="1"/>
    </xf>
    <xf numFmtId="0" fontId="28" fillId="2" borderId="8" xfId="0" applyFont="1" applyFill="1" applyBorder="1" applyAlignment="1">
      <alignment horizontal="center" vertical="center" wrapText="1"/>
    </xf>
  </cellXfs>
  <cellStyles count="26">
    <cellStyle name=" 1" xfId="6"/>
    <cellStyle name="Comma" xfId="25" builtinId="3"/>
    <cellStyle name="Hyperlink" xfId="1" builtinId="8"/>
    <cellStyle name="Normal" xfId="0" builtinId="0"/>
    <cellStyle name="Normal 2" xfId="7"/>
    <cellStyle name="Normal 2 2" xfId="8"/>
    <cellStyle name="Normal 3" xfId="5"/>
    <cellStyle name="Normal_Plan 2005 Tech.Dep" xfId="4"/>
    <cellStyle name="S0" xfId="9"/>
    <cellStyle name="S2" xfId="10"/>
    <cellStyle name="S2 2" xfId="11"/>
    <cellStyle name="S2_НИОКР" xfId="12"/>
    <cellStyle name="S3" xfId="13"/>
    <cellStyle name="S3 2" xfId="14"/>
    <cellStyle name="S4" xfId="15"/>
    <cellStyle name="S4 2" xfId="16"/>
    <cellStyle name="S5" xfId="17"/>
    <cellStyle name="S7" xfId="18"/>
    <cellStyle name="Обычный 10" xfId="3"/>
    <cellStyle name="Обычный 2" xfId="19"/>
    <cellStyle name="Обычный 3" xfId="20"/>
    <cellStyle name="Обычный 4" xfId="21"/>
    <cellStyle name="Обычный 6" xfId="22"/>
    <cellStyle name="Обычный_Приложение №3" xfId="2"/>
    <cellStyle name="Стиль 1" xfId="23"/>
    <cellStyle name="Финансовый 2"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box@gazpromarmenia.a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nbox@gazpromarmenia.a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120"/>
  <sheetViews>
    <sheetView topLeftCell="A110" zoomScaleNormal="100" workbookViewId="0">
      <selection activeCell="A116" sqref="A116:XFD116"/>
    </sheetView>
  </sheetViews>
  <sheetFormatPr defaultRowHeight="15"/>
  <cols>
    <col min="1" max="1" width="9.28515625" style="10" customWidth="1"/>
    <col min="2" max="2" width="22.28515625" style="10" customWidth="1"/>
    <col min="3" max="3" width="61.140625" style="33" customWidth="1"/>
    <col min="4" max="4" width="12.140625" style="34" customWidth="1"/>
    <col min="5" max="5" width="12.5703125" style="35" customWidth="1"/>
    <col min="6" max="6" width="20.85546875" style="10" customWidth="1"/>
    <col min="7" max="7" width="19.140625" style="10" customWidth="1"/>
    <col min="8" max="8" width="16.85546875" style="10" customWidth="1"/>
    <col min="9" max="9" width="14.140625" style="10" customWidth="1"/>
    <col min="10" max="10" width="12.85546875" style="10" customWidth="1"/>
    <col min="11" max="16384" width="9.140625" style="10"/>
  </cols>
  <sheetData>
    <row r="1" spans="1:87" s="2" customFormat="1" ht="36" customHeight="1">
      <c r="A1" s="162" t="s">
        <v>118</v>
      </c>
      <c r="B1" s="162"/>
      <c r="C1" s="162"/>
      <c r="D1" s="162"/>
      <c r="E1" s="162"/>
      <c r="F1" s="162"/>
      <c r="G1" s="162"/>
      <c r="H1" s="162"/>
      <c r="I1" s="162"/>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row>
    <row r="2" spans="1:87" s="2" customFormat="1" ht="50.25" customHeight="1">
      <c r="A2" s="163" t="s">
        <v>120</v>
      </c>
      <c r="B2" s="163"/>
      <c r="C2" s="163"/>
      <c r="D2" s="163"/>
      <c r="E2" s="163"/>
      <c r="F2" s="163"/>
      <c r="G2" s="163"/>
      <c r="H2" s="163"/>
      <c r="I2" s="163"/>
    </row>
    <row r="3" spans="1:87" s="2" customFormat="1" ht="23.25" customHeight="1">
      <c r="A3" s="163" t="s">
        <v>0</v>
      </c>
      <c r="B3" s="163"/>
      <c r="C3" s="163"/>
      <c r="D3" s="163"/>
      <c r="E3" s="163"/>
      <c r="F3" s="163"/>
      <c r="G3" s="163"/>
      <c r="H3" s="163"/>
      <c r="I3" s="163"/>
    </row>
    <row r="4" spans="1:87" s="2" customFormat="1" ht="18">
      <c r="A4" s="91" t="s">
        <v>1</v>
      </c>
      <c r="B4" s="91"/>
      <c r="C4" s="2" t="s">
        <v>2</v>
      </c>
      <c r="D4" s="3"/>
      <c r="E4" s="4"/>
      <c r="F4" s="5"/>
      <c r="G4" s="5"/>
      <c r="H4" s="6"/>
      <c r="I4" s="6"/>
    </row>
    <row r="5" spans="1:87" s="2" customFormat="1" ht="18">
      <c r="A5" s="91" t="s">
        <v>220</v>
      </c>
      <c r="B5" s="91"/>
      <c r="D5" s="3"/>
      <c r="E5" s="4"/>
      <c r="F5" s="5" t="s">
        <v>5</v>
      </c>
      <c r="G5" s="5"/>
      <c r="H5" s="6"/>
      <c r="I5" s="6"/>
    </row>
    <row r="6" spans="1:87" s="2" customFormat="1" ht="18">
      <c r="A6" s="91" t="s">
        <v>6</v>
      </c>
      <c r="B6" s="91"/>
      <c r="C6" s="2" t="s">
        <v>221</v>
      </c>
      <c r="D6" s="7" t="s">
        <v>5</v>
      </c>
      <c r="E6" s="4"/>
      <c r="F6" s="5"/>
      <c r="G6" s="5"/>
      <c r="H6" s="6"/>
      <c r="I6" s="6"/>
    </row>
    <row r="7" spans="1:87" s="2" customFormat="1" ht="18">
      <c r="A7" s="91" t="s">
        <v>222</v>
      </c>
      <c r="B7" s="91"/>
      <c r="C7" s="8" t="s">
        <v>9</v>
      </c>
      <c r="E7" s="4"/>
      <c r="F7" s="5"/>
      <c r="G7" s="5"/>
      <c r="H7" s="6"/>
      <c r="I7" s="6"/>
    </row>
    <row r="8" spans="1:87" s="2" customFormat="1" ht="19.5">
      <c r="A8" s="6" t="s">
        <v>10</v>
      </c>
      <c r="B8" s="37" t="s">
        <v>11</v>
      </c>
      <c r="C8" s="9"/>
      <c r="D8" s="4"/>
      <c r="E8" s="4"/>
      <c r="F8" s="5"/>
      <c r="G8" s="5"/>
      <c r="H8" s="6"/>
      <c r="I8" s="6"/>
    </row>
    <row r="9" spans="1:87" ht="15.75" customHeight="1">
      <c r="A9" s="159" t="s">
        <v>12</v>
      </c>
      <c r="B9" s="159" t="s">
        <v>1</v>
      </c>
      <c r="C9" s="159" t="s">
        <v>13</v>
      </c>
      <c r="D9" s="148" t="s">
        <v>14</v>
      </c>
      <c r="E9" s="149" t="s">
        <v>15</v>
      </c>
      <c r="F9" s="150" t="s">
        <v>175</v>
      </c>
      <c r="G9" s="164" t="s">
        <v>16</v>
      </c>
      <c r="H9" s="165" t="s">
        <v>17</v>
      </c>
      <c r="I9" s="148" t="s">
        <v>18</v>
      </c>
    </row>
    <row r="10" spans="1:87" ht="69.75" customHeight="1">
      <c r="A10" s="160"/>
      <c r="B10" s="160"/>
      <c r="C10" s="160"/>
      <c r="D10" s="148"/>
      <c r="E10" s="149"/>
      <c r="F10" s="151"/>
      <c r="G10" s="164"/>
      <c r="H10" s="166"/>
      <c r="I10" s="148"/>
    </row>
    <row r="11" spans="1:87" ht="51" customHeight="1">
      <c r="A11" s="161"/>
      <c r="B11" s="161"/>
      <c r="C11" s="161"/>
      <c r="D11" s="148"/>
      <c r="E11" s="149"/>
      <c r="F11" s="152"/>
      <c r="G11" s="164"/>
      <c r="H11" s="167"/>
      <c r="I11" s="148"/>
    </row>
    <row r="12" spans="1:87">
      <c r="A12" s="11">
        <v>1</v>
      </c>
      <c r="B12" s="11">
        <v>2</v>
      </c>
      <c r="C12" s="12">
        <v>4</v>
      </c>
      <c r="D12" s="11">
        <v>5</v>
      </c>
      <c r="E12" s="13">
        <v>6</v>
      </c>
      <c r="F12" s="57">
        <v>7</v>
      </c>
      <c r="G12" s="11">
        <v>8</v>
      </c>
      <c r="H12" s="11">
        <v>9</v>
      </c>
      <c r="I12" s="11">
        <v>10</v>
      </c>
    </row>
    <row r="13" spans="1:87" ht="36">
      <c r="A13" s="14">
        <v>1</v>
      </c>
      <c r="B13" s="15" t="s">
        <v>19</v>
      </c>
      <c r="C13" s="17" t="s">
        <v>63</v>
      </c>
      <c r="D13" s="14" t="s">
        <v>20</v>
      </c>
      <c r="E13" s="25" t="s">
        <v>64</v>
      </c>
      <c r="F13" s="19">
        <v>160633784</v>
      </c>
      <c r="G13" s="118" t="s">
        <v>66</v>
      </c>
      <c r="H13" s="20" t="s">
        <v>21</v>
      </c>
      <c r="I13" s="68" t="s">
        <v>22</v>
      </c>
    </row>
    <row r="14" spans="1:87" ht="36">
      <c r="A14" s="14">
        <f>+A13+1</f>
        <v>2</v>
      </c>
      <c r="B14" s="15" t="s">
        <v>19</v>
      </c>
      <c r="C14" s="17" t="s">
        <v>65</v>
      </c>
      <c r="D14" s="23" t="s">
        <v>20</v>
      </c>
      <c r="E14" s="25">
        <v>1.8</v>
      </c>
      <c r="F14" s="19">
        <v>287953296</v>
      </c>
      <c r="G14" s="16" t="s">
        <v>66</v>
      </c>
      <c r="H14" s="20" t="s">
        <v>21</v>
      </c>
      <c r="I14" s="68" t="s">
        <v>22</v>
      </c>
    </row>
    <row r="15" spans="1:87" ht="36">
      <c r="A15" s="124">
        <f t="shared" ref="A15:A77" si="0">+A14+1</f>
        <v>3</v>
      </c>
      <c r="B15" s="15" t="s">
        <v>19</v>
      </c>
      <c r="C15" s="17" t="s">
        <v>67</v>
      </c>
      <c r="D15" s="23" t="s">
        <v>20</v>
      </c>
      <c r="E15" s="25">
        <v>0.28000000000000003</v>
      </c>
      <c r="F15" s="19">
        <v>21699885</v>
      </c>
      <c r="G15" s="45" t="s">
        <v>66</v>
      </c>
      <c r="H15" s="20" t="s">
        <v>21</v>
      </c>
      <c r="I15" s="68" t="s">
        <v>22</v>
      </c>
    </row>
    <row r="16" spans="1:87" ht="36">
      <c r="A16" s="124">
        <f t="shared" si="0"/>
        <v>4</v>
      </c>
      <c r="B16" s="15" t="s">
        <v>19</v>
      </c>
      <c r="C16" s="17" t="s">
        <v>68</v>
      </c>
      <c r="D16" s="23" t="s">
        <v>23</v>
      </c>
      <c r="E16" s="25">
        <v>2</v>
      </c>
      <c r="F16" s="19">
        <v>6024000</v>
      </c>
      <c r="G16" s="16" t="s">
        <v>69</v>
      </c>
      <c r="H16" s="20" t="s">
        <v>21</v>
      </c>
      <c r="I16" s="68" t="s">
        <v>22</v>
      </c>
    </row>
    <row r="17" spans="1:9" ht="69" customHeight="1">
      <c r="A17" s="124">
        <f t="shared" si="0"/>
        <v>5</v>
      </c>
      <c r="B17" s="15" t="s">
        <v>19</v>
      </c>
      <c r="C17" s="17" t="s">
        <v>304</v>
      </c>
      <c r="D17" s="23" t="s">
        <v>24</v>
      </c>
      <c r="E17" s="25">
        <v>1</v>
      </c>
      <c r="F17" s="19">
        <v>12524459</v>
      </c>
      <c r="G17" s="16" t="s">
        <v>71</v>
      </c>
      <c r="H17" s="20" t="s">
        <v>21</v>
      </c>
      <c r="I17" s="68" t="s">
        <v>22</v>
      </c>
    </row>
    <row r="18" spans="1:9" ht="36">
      <c r="A18" s="126">
        <f t="shared" si="0"/>
        <v>6</v>
      </c>
      <c r="B18" s="15" t="s">
        <v>19</v>
      </c>
      <c r="C18" s="17" t="s">
        <v>70</v>
      </c>
      <c r="D18" s="23" t="s">
        <v>23</v>
      </c>
      <c r="E18" s="25">
        <v>25</v>
      </c>
      <c r="F18" s="19">
        <v>4835410</v>
      </c>
      <c r="G18" s="45" t="s">
        <v>71</v>
      </c>
      <c r="H18" s="20" t="s">
        <v>21</v>
      </c>
      <c r="I18" s="68" t="s">
        <v>22</v>
      </c>
    </row>
    <row r="19" spans="1:9" ht="36">
      <c r="A19" s="126">
        <f t="shared" si="0"/>
        <v>7</v>
      </c>
      <c r="B19" s="15" t="s">
        <v>19</v>
      </c>
      <c r="C19" s="17" t="s">
        <v>74</v>
      </c>
      <c r="D19" s="23" t="s">
        <v>72</v>
      </c>
      <c r="E19" s="25">
        <v>9</v>
      </c>
      <c r="F19" s="19">
        <v>114096000</v>
      </c>
      <c r="G19" s="45" t="s">
        <v>73</v>
      </c>
      <c r="H19" s="20" t="s">
        <v>21</v>
      </c>
      <c r="I19" s="68" t="s">
        <v>22</v>
      </c>
    </row>
    <row r="20" spans="1:9" ht="36">
      <c r="A20" s="126">
        <f t="shared" si="0"/>
        <v>8</v>
      </c>
      <c r="B20" s="15" t="s">
        <v>19</v>
      </c>
      <c r="C20" s="17" t="s">
        <v>285</v>
      </c>
      <c r="D20" s="23" t="s">
        <v>23</v>
      </c>
      <c r="E20" s="25">
        <v>1</v>
      </c>
      <c r="F20" s="19">
        <v>6938350.4000000004</v>
      </c>
      <c r="G20" s="45" t="s">
        <v>71</v>
      </c>
      <c r="H20" s="20" t="s">
        <v>21</v>
      </c>
      <c r="I20" s="68" t="s">
        <v>22</v>
      </c>
    </row>
    <row r="21" spans="1:9" ht="36">
      <c r="A21" s="126">
        <f t="shared" si="0"/>
        <v>9</v>
      </c>
      <c r="B21" s="15" t="s">
        <v>19</v>
      </c>
      <c r="C21" s="17" t="s">
        <v>286</v>
      </c>
      <c r="D21" s="14" t="s">
        <v>23</v>
      </c>
      <c r="E21" s="27">
        <v>1</v>
      </c>
      <c r="F21" s="19">
        <v>26698609.899999999</v>
      </c>
      <c r="G21" s="45" t="s">
        <v>73</v>
      </c>
      <c r="H21" s="20" t="s">
        <v>21</v>
      </c>
      <c r="I21" s="68" t="s">
        <v>22</v>
      </c>
    </row>
    <row r="22" spans="1:9" ht="36">
      <c r="A22" s="126">
        <f t="shared" si="0"/>
        <v>10</v>
      </c>
      <c r="B22" s="15" t="s">
        <v>19</v>
      </c>
      <c r="C22" s="17" t="s">
        <v>287</v>
      </c>
      <c r="D22" s="14" t="s">
        <v>23</v>
      </c>
      <c r="E22" s="25">
        <v>1</v>
      </c>
      <c r="F22" s="19">
        <v>31848392</v>
      </c>
      <c r="G22" s="45" t="s">
        <v>73</v>
      </c>
      <c r="H22" s="20" t="s">
        <v>21</v>
      </c>
      <c r="I22" s="68" t="s">
        <v>22</v>
      </c>
    </row>
    <row r="23" spans="1:9" ht="36">
      <c r="A23" s="126">
        <f t="shared" si="0"/>
        <v>11</v>
      </c>
      <c r="B23" s="15" t="s">
        <v>19</v>
      </c>
      <c r="C23" s="17" t="s">
        <v>288</v>
      </c>
      <c r="D23" s="23" t="s">
        <v>23</v>
      </c>
      <c r="E23" s="25">
        <v>1</v>
      </c>
      <c r="F23" s="19">
        <v>13977360</v>
      </c>
      <c r="G23" s="45" t="s">
        <v>71</v>
      </c>
      <c r="H23" s="20" t="s">
        <v>21</v>
      </c>
      <c r="I23" s="68" t="s">
        <v>22</v>
      </c>
    </row>
    <row r="24" spans="1:9" ht="36">
      <c r="A24" s="124">
        <f t="shared" si="0"/>
        <v>12</v>
      </c>
      <c r="B24" s="15" t="s">
        <v>19</v>
      </c>
      <c r="C24" s="17" t="s">
        <v>289</v>
      </c>
      <c r="D24" s="28" t="s">
        <v>23</v>
      </c>
      <c r="E24" s="29">
        <v>1</v>
      </c>
      <c r="F24" s="19">
        <v>6115440</v>
      </c>
      <c r="G24" s="45" t="s">
        <v>66</v>
      </c>
      <c r="H24" s="20" t="s">
        <v>21</v>
      </c>
      <c r="I24" s="68" t="s">
        <v>22</v>
      </c>
    </row>
    <row r="25" spans="1:9" ht="60">
      <c r="A25" s="124">
        <f t="shared" si="0"/>
        <v>13</v>
      </c>
      <c r="B25" s="15" t="s">
        <v>19</v>
      </c>
      <c r="C25" s="17" t="s">
        <v>290</v>
      </c>
      <c r="D25" s="28" t="s">
        <v>23</v>
      </c>
      <c r="E25" s="29">
        <v>1</v>
      </c>
      <c r="F25" s="19">
        <v>2897380</v>
      </c>
      <c r="G25" s="45" t="s">
        <v>66</v>
      </c>
      <c r="H25" s="20" t="s">
        <v>21</v>
      </c>
      <c r="I25" s="68" t="s">
        <v>22</v>
      </c>
    </row>
    <row r="26" spans="1:9" ht="36">
      <c r="A26" s="124">
        <f t="shared" si="0"/>
        <v>14</v>
      </c>
      <c r="B26" s="15" t="s">
        <v>19</v>
      </c>
      <c r="C26" s="17" t="s">
        <v>75</v>
      </c>
      <c r="D26" s="23" t="s">
        <v>23</v>
      </c>
      <c r="E26" s="25">
        <v>15</v>
      </c>
      <c r="F26" s="19">
        <v>24457810</v>
      </c>
      <c r="G26" s="45" t="s">
        <v>66</v>
      </c>
      <c r="H26" s="20" t="s">
        <v>21</v>
      </c>
      <c r="I26" s="68" t="s">
        <v>22</v>
      </c>
    </row>
    <row r="27" spans="1:9" ht="36">
      <c r="A27" s="124">
        <f t="shared" si="0"/>
        <v>15</v>
      </c>
      <c r="B27" s="15" t="s">
        <v>19</v>
      </c>
      <c r="C27" s="17" t="s">
        <v>172</v>
      </c>
      <c r="D27" s="23" t="s">
        <v>23</v>
      </c>
      <c r="E27" s="25">
        <v>1</v>
      </c>
      <c r="F27" s="19">
        <v>4388197</v>
      </c>
      <c r="G27" s="66" t="s">
        <v>66</v>
      </c>
      <c r="H27" s="20" t="s">
        <v>21</v>
      </c>
      <c r="I27" s="68" t="s">
        <v>22</v>
      </c>
    </row>
    <row r="28" spans="1:9" ht="36">
      <c r="A28" s="124">
        <f t="shared" si="0"/>
        <v>16</v>
      </c>
      <c r="B28" s="15" t="s">
        <v>19</v>
      </c>
      <c r="C28" s="17" t="s">
        <v>170</v>
      </c>
      <c r="D28" s="23" t="s">
        <v>23</v>
      </c>
      <c r="E28" s="25">
        <v>1</v>
      </c>
      <c r="F28" s="19">
        <v>17185682</v>
      </c>
      <c r="G28" s="118" t="s">
        <v>66</v>
      </c>
      <c r="H28" s="20" t="s">
        <v>21</v>
      </c>
      <c r="I28" s="68" t="s">
        <v>22</v>
      </c>
    </row>
    <row r="29" spans="1:9" ht="36">
      <c r="A29" s="124">
        <f t="shared" si="0"/>
        <v>17</v>
      </c>
      <c r="B29" s="15" t="s">
        <v>19</v>
      </c>
      <c r="C29" s="17" t="s">
        <v>171</v>
      </c>
      <c r="D29" s="23" t="s">
        <v>23</v>
      </c>
      <c r="E29" s="25">
        <v>1</v>
      </c>
      <c r="F29" s="19">
        <v>14451434</v>
      </c>
      <c r="G29" s="118" t="s">
        <v>66</v>
      </c>
      <c r="H29" s="20" t="s">
        <v>21</v>
      </c>
      <c r="I29" s="68" t="s">
        <v>22</v>
      </c>
    </row>
    <row r="30" spans="1:9" ht="36">
      <c r="A30" s="124">
        <f t="shared" si="0"/>
        <v>18</v>
      </c>
      <c r="B30" s="15" t="s">
        <v>19</v>
      </c>
      <c r="C30" s="17" t="s">
        <v>173</v>
      </c>
      <c r="D30" s="23" t="s">
        <v>23</v>
      </c>
      <c r="E30" s="25">
        <v>1</v>
      </c>
      <c r="F30" s="19">
        <v>64425368</v>
      </c>
      <c r="G30" s="118" t="s">
        <v>66</v>
      </c>
      <c r="H30" s="20" t="s">
        <v>21</v>
      </c>
      <c r="I30" s="68" t="s">
        <v>22</v>
      </c>
    </row>
    <row r="31" spans="1:9" ht="165">
      <c r="A31" s="124">
        <f t="shared" si="0"/>
        <v>19</v>
      </c>
      <c r="B31" s="15" t="s">
        <v>19</v>
      </c>
      <c r="C31" s="17" t="s">
        <v>291</v>
      </c>
      <c r="D31" s="23" t="s">
        <v>23</v>
      </c>
      <c r="E31" s="25">
        <v>9</v>
      </c>
      <c r="F31" s="19">
        <v>14751000</v>
      </c>
      <c r="G31" s="125" t="s">
        <v>303</v>
      </c>
      <c r="H31" s="20" t="s">
        <v>21</v>
      </c>
      <c r="I31" s="68" t="s">
        <v>22</v>
      </c>
    </row>
    <row r="32" spans="1:9" ht="191.25" customHeight="1">
      <c r="A32" s="124">
        <f t="shared" si="0"/>
        <v>20</v>
      </c>
      <c r="B32" s="15"/>
      <c r="C32" s="17" t="s">
        <v>292</v>
      </c>
      <c r="D32" s="23" t="s">
        <v>23</v>
      </c>
      <c r="E32" s="25">
        <v>7</v>
      </c>
      <c r="F32" s="19">
        <v>24410000</v>
      </c>
      <c r="G32" s="125" t="s">
        <v>247</v>
      </c>
      <c r="H32" s="20" t="s">
        <v>21</v>
      </c>
      <c r="I32" s="68" t="s">
        <v>22</v>
      </c>
    </row>
    <row r="33" spans="1:9" ht="36">
      <c r="A33" s="124">
        <f t="shared" si="0"/>
        <v>21</v>
      </c>
      <c r="B33" s="15" t="s">
        <v>19</v>
      </c>
      <c r="C33" s="17" t="s">
        <v>293</v>
      </c>
      <c r="D33" s="23" t="s">
        <v>23</v>
      </c>
      <c r="E33" s="25">
        <v>5</v>
      </c>
      <c r="F33" s="19">
        <v>28011070</v>
      </c>
      <c r="G33" s="45" t="s">
        <v>69</v>
      </c>
      <c r="H33" s="20" t="s">
        <v>21</v>
      </c>
      <c r="I33" s="68" t="s">
        <v>22</v>
      </c>
    </row>
    <row r="34" spans="1:9" ht="60">
      <c r="A34" s="124">
        <f t="shared" si="0"/>
        <v>22</v>
      </c>
      <c r="B34" s="15" t="s">
        <v>19</v>
      </c>
      <c r="C34" s="17" t="s">
        <v>76</v>
      </c>
      <c r="D34" s="23" t="s">
        <v>20</v>
      </c>
      <c r="E34" s="56">
        <v>0.69</v>
      </c>
      <c r="F34" s="19">
        <v>61085041</v>
      </c>
      <c r="G34" s="45" t="s">
        <v>66</v>
      </c>
      <c r="H34" s="20" t="s">
        <v>21</v>
      </c>
      <c r="I34" s="68" t="s">
        <v>22</v>
      </c>
    </row>
    <row r="35" spans="1:9" ht="60">
      <c r="A35" s="124">
        <f t="shared" si="0"/>
        <v>23</v>
      </c>
      <c r="B35" s="15" t="s">
        <v>19</v>
      </c>
      <c r="C35" s="17" t="s">
        <v>78</v>
      </c>
      <c r="D35" s="23" t="s">
        <v>20</v>
      </c>
      <c r="E35" s="25">
        <v>1.9269999999999998</v>
      </c>
      <c r="F35" s="19">
        <v>275671377.60000002</v>
      </c>
      <c r="G35" s="45" t="s">
        <v>66</v>
      </c>
      <c r="H35" s="20" t="s">
        <v>21</v>
      </c>
      <c r="I35" s="68" t="s">
        <v>22</v>
      </c>
    </row>
    <row r="36" spans="1:9" ht="45">
      <c r="A36" s="124">
        <f t="shared" si="0"/>
        <v>24</v>
      </c>
      <c r="B36" s="15" t="s">
        <v>19</v>
      </c>
      <c r="C36" s="17" t="s">
        <v>77</v>
      </c>
      <c r="D36" s="23" t="s">
        <v>20</v>
      </c>
      <c r="E36" s="25">
        <v>0.38</v>
      </c>
      <c r="F36" s="19">
        <v>45982087</v>
      </c>
      <c r="G36" s="45" t="s">
        <v>66</v>
      </c>
      <c r="H36" s="20" t="s">
        <v>21</v>
      </c>
      <c r="I36" s="68" t="s">
        <v>22</v>
      </c>
    </row>
    <row r="37" spans="1:9" ht="45">
      <c r="A37" s="124">
        <f t="shared" si="0"/>
        <v>25</v>
      </c>
      <c r="B37" s="15" t="s">
        <v>19</v>
      </c>
      <c r="C37" s="17" t="s">
        <v>79</v>
      </c>
      <c r="D37" s="23" t="s">
        <v>20</v>
      </c>
      <c r="E37" s="25">
        <v>0.83599999999999997</v>
      </c>
      <c r="F37" s="19">
        <v>17050000</v>
      </c>
      <c r="G37" s="125" t="s">
        <v>303</v>
      </c>
      <c r="H37" s="20" t="s">
        <v>21</v>
      </c>
      <c r="I37" s="68" t="s">
        <v>22</v>
      </c>
    </row>
    <row r="38" spans="1:9" ht="45">
      <c r="A38" s="124">
        <f t="shared" si="0"/>
        <v>26</v>
      </c>
      <c r="B38" s="15" t="s">
        <v>19</v>
      </c>
      <c r="C38" s="17" t="s">
        <v>80</v>
      </c>
      <c r="D38" s="14" t="s">
        <v>20</v>
      </c>
      <c r="E38" s="27">
        <v>1.069</v>
      </c>
      <c r="F38" s="19">
        <v>19363435</v>
      </c>
      <c r="G38" s="118" t="s">
        <v>66</v>
      </c>
      <c r="H38" s="20" t="s">
        <v>21</v>
      </c>
      <c r="I38" s="68" t="s">
        <v>22</v>
      </c>
    </row>
    <row r="39" spans="1:9" ht="45">
      <c r="A39" s="124">
        <f t="shared" si="0"/>
        <v>27</v>
      </c>
      <c r="B39" s="15" t="s">
        <v>19</v>
      </c>
      <c r="C39" s="17" t="s">
        <v>81</v>
      </c>
      <c r="D39" s="23" t="s">
        <v>20</v>
      </c>
      <c r="E39" s="25">
        <v>1.6279999999999999</v>
      </c>
      <c r="F39" s="19">
        <v>22147727</v>
      </c>
      <c r="G39" s="118" t="s">
        <v>71</v>
      </c>
      <c r="H39" s="20" t="s">
        <v>21</v>
      </c>
      <c r="I39" s="68" t="s">
        <v>22</v>
      </c>
    </row>
    <row r="40" spans="1:9" ht="45">
      <c r="A40" s="124">
        <f t="shared" si="0"/>
        <v>28</v>
      </c>
      <c r="B40" s="15" t="s">
        <v>19</v>
      </c>
      <c r="C40" s="17" t="s">
        <v>82</v>
      </c>
      <c r="D40" s="23" t="s">
        <v>20</v>
      </c>
      <c r="E40" s="25">
        <v>1.298</v>
      </c>
      <c r="F40" s="19">
        <v>20461884</v>
      </c>
      <c r="G40" s="118" t="s">
        <v>71</v>
      </c>
      <c r="H40" s="20" t="s">
        <v>21</v>
      </c>
      <c r="I40" s="68" t="s">
        <v>22</v>
      </c>
    </row>
    <row r="41" spans="1:9" ht="45">
      <c r="A41" s="124">
        <f t="shared" si="0"/>
        <v>29</v>
      </c>
      <c r="B41" s="15" t="s">
        <v>19</v>
      </c>
      <c r="C41" s="17" t="s">
        <v>83</v>
      </c>
      <c r="D41" s="14" t="s">
        <v>20</v>
      </c>
      <c r="E41" s="27">
        <v>0.191</v>
      </c>
      <c r="F41" s="19">
        <v>10708357</v>
      </c>
      <c r="G41" s="125" t="s">
        <v>303</v>
      </c>
      <c r="H41" s="20" t="s">
        <v>21</v>
      </c>
      <c r="I41" s="68" t="s">
        <v>22</v>
      </c>
    </row>
    <row r="42" spans="1:9" ht="36">
      <c r="A42" s="124">
        <f t="shared" si="0"/>
        <v>30</v>
      </c>
      <c r="B42" s="15" t="s">
        <v>19</v>
      </c>
      <c r="C42" s="17" t="s">
        <v>84</v>
      </c>
      <c r="D42" s="23" t="s">
        <v>20</v>
      </c>
      <c r="E42" s="25">
        <v>1.4590000000000001</v>
      </c>
      <c r="F42" s="19">
        <v>18150263</v>
      </c>
      <c r="G42" s="45" t="s">
        <v>66</v>
      </c>
      <c r="H42" s="20" t="s">
        <v>21</v>
      </c>
      <c r="I42" s="68" t="s">
        <v>22</v>
      </c>
    </row>
    <row r="43" spans="1:9" ht="45">
      <c r="A43" s="124">
        <f t="shared" si="0"/>
        <v>31</v>
      </c>
      <c r="B43" s="15" t="s">
        <v>19</v>
      </c>
      <c r="C43" s="17" t="s">
        <v>85</v>
      </c>
      <c r="D43" s="14" t="s">
        <v>20</v>
      </c>
      <c r="E43" s="18">
        <v>0.55100000000000005</v>
      </c>
      <c r="F43" s="19">
        <v>13014920</v>
      </c>
      <c r="G43" s="45" t="s">
        <v>71</v>
      </c>
      <c r="H43" s="20" t="s">
        <v>21</v>
      </c>
      <c r="I43" s="68" t="s">
        <v>22</v>
      </c>
    </row>
    <row r="44" spans="1:9" ht="36">
      <c r="A44" s="124">
        <f t="shared" si="0"/>
        <v>32</v>
      </c>
      <c r="B44" s="15" t="s">
        <v>19</v>
      </c>
      <c r="C44" s="17" t="s">
        <v>86</v>
      </c>
      <c r="D44" s="23" t="s">
        <v>20</v>
      </c>
      <c r="E44" s="25">
        <v>1.514</v>
      </c>
      <c r="F44" s="19">
        <v>27472897</v>
      </c>
      <c r="G44" s="45" t="s">
        <v>66</v>
      </c>
      <c r="H44" s="20" t="s">
        <v>21</v>
      </c>
      <c r="I44" s="68" t="s">
        <v>22</v>
      </c>
    </row>
    <row r="45" spans="1:9" ht="45">
      <c r="A45" s="124">
        <f t="shared" si="0"/>
        <v>33</v>
      </c>
      <c r="B45" s="15" t="s">
        <v>19</v>
      </c>
      <c r="C45" s="17" t="s">
        <v>87</v>
      </c>
      <c r="D45" s="14" t="s">
        <v>20</v>
      </c>
      <c r="E45" s="27">
        <v>0.84099999999999997</v>
      </c>
      <c r="F45" s="19">
        <v>11856026</v>
      </c>
      <c r="G45" s="45" t="s">
        <v>71</v>
      </c>
      <c r="H45" s="20" t="s">
        <v>21</v>
      </c>
      <c r="I45" s="68" t="s">
        <v>22</v>
      </c>
    </row>
    <row r="46" spans="1:9" ht="45">
      <c r="A46" s="124">
        <f t="shared" si="0"/>
        <v>34</v>
      </c>
      <c r="B46" s="15" t="s">
        <v>19</v>
      </c>
      <c r="C46" s="17" t="s">
        <v>88</v>
      </c>
      <c r="D46" s="14" t="s">
        <v>20</v>
      </c>
      <c r="E46" s="27">
        <v>2.6440000000000001</v>
      </c>
      <c r="F46" s="19">
        <v>58159289</v>
      </c>
      <c r="G46" s="45" t="s">
        <v>66</v>
      </c>
      <c r="H46" s="20" t="s">
        <v>21</v>
      </c>
      <c r="I46" s="68" t="s">
        <v>22</v>
      </c>
    </row>
    <row r="47" spans="1:9" ht="45">
      <c r="A47" s="124">
        <f t="shared" si="0"/>
        <v>35</v>
      </c>
      <c r="B47" s="15" t="s">
        <v>19</v>
      </c>
      <c r="C47" s="17" t="s">
        <v>89</v>
      </c>
      <c r="D47" s="14" t="s">
        <v>20</v>
      </c>
      <c r="E47" s="27">
        <v>0.84099999999999997</v>
      </c>
      <c r="F47" s="19">
        <v>16624354</v>
      </c>
      <c r="G47" s="45" t="s">
        <v>71</v>
      </c>
      <c r="H47" s="20" t="s">
        <v>21</v>
      </c>
      <c r="I47" s="68" t="s">
        <v>22</v>
      </c>
    </row>
    <row r="48" spans="1:9" ht="45">
      <c r="A48" s="124">
        <f t="shared" si="0"/>
        <v>36</v>
      </c>
      <c r="B48" s="15" t="s">
        <v>19</v>
      </c>
      <c r="C48" s="17" t="s">
        <v>90</v>
      </c>
      <c r="D48" s="14" t="s">
        <v>20</v>
      </c>
      <c r="E48" s="18">
        <v>4.5209999999999999</v>
      </c>
      <c r="F48" s="19">
        <v>60416938</v>
      </c>
      <c r="G48" s="45" t="s">
        <v>66</v>
      </c>
      <c r="H48" s="20" t="s">
        <v>21</v>
      </c>
      <c r="I48" s="68" t="s">
        <v>22</v>
      </c>
    </row>
    <row r="49" spans="1:9" ht="45">
      <c r="A49" s="124">
        <f t="shared" si="0"/>
        <v>37</v>
      </c>
      <c r="B49" s="15" t="s">
        <v>19</v>
      </c>
      <c r="C49" s="17" t="s">
        <v>91</v>
      </c>
      <c r="D49" s="14" t="s">
        <v>20</v>
      </c>
      <c r="E49" s="27">
        <v>1.367</v>
      </c>
      <c r="F49" s="19">
        <v>18892110</v>
      </c>
      <c r="G49" s="45" t="s">
        <v>66</v>
      </c>
      <c r="H49" s="20" t="s">
        <v>21</v>
      </c>
      <c r="I49" s="68" t="s">
        <v>22</v>
      </c>
    </row>
    <row r="50" spans="1:9" ht="45">
      <c r="A50" s="124">
        <f t="shared" si="0"/>
        <v>38</v>
      </c>
      <c r="B50" s="15" t="s">
        <v>19</v>
      </c>
      <c r="C50" s="17" t="s">
        <v>92</v>
      </c>
      <c r="D50" s="14" t="s">
        <v>20</v>
      </c>
      <c r="E50" s="18">
        <v>2.0310000000000001</v>
      </c>
      <c r="F50" s="19">
        <v>35466248</v>
      </c>
      <c r="G50" s="45" t="s">
        <v>66</v>
      </c>
      <c r="H50" s="20" t="s">
        <v>21</v>
      </c>
      <c r="I50" s="68" t="s">
        <v>22</v>
      </c>
    </row>
    <row r="51" spans="1:9" ht="45">
      <c r="A51" s="124">
        <f t="shared" si="0"/>
        <v>39</v>
      </c>
      <c r="B51" s="15" t="s">
        <v>19</v>
      </c>
      <c r="C51" s="17" t="s">
        <v>93</v>
      </c>
      <c r="D51" s="14" t="s">
        <v>20</v>
      </c>
      <c r="E51" s="27">
        <v>0.46400000000000002</v>
      </c>
      <c r="F51" s="19">
        <v>16676663</v>
      </c>
      <c r="G51" s="45" t="s">
        <v>71</v>
      </c>
      <c r="H51" s="20" t="s">
        <v>21</v>
      </c>
      <c r="I51" s="68" t="s">
        <v>22</v>
      </c>
    </row>
    <row r="52" spans="1:9" s="31" customFormat="1" ht="45">
      <c r="A52" s="124">
        <f t="shared" si="0"/>
        <v>40</v>
      </c>
      <c r="B52" s="15" t="s">
        <v>19</v>
      </c>
      <c r="C52" s="17" t="s">
        <v>94</v>
      </c>
      <c r="D52" s="28" t="s">
        <v>20</v>
      </c>
      <c r="E52" s="30">
        <v>6.2229999999999999</v>
      </c>
      <c r="F52" s="19">
        <v>89459036</v>
      </c>
      <c r="G52" s="118" t="s">
        <v>66</v>
      </c>
      <c r="H52" s="20" t="s">
        <v>21</v>
      </c>
      <c r="I52" s="68" t="s">
        <v>22</v>
      </c>
    </row>
    <row r="53" spans="1:9" ht="45">
      <c r="A53" s="124">
        <f t="shared" si="0"/>
        <v>41</v>
      </c>
      <c r="B53" s="15" t="s">
        <v>19</v>
      </c>
      <c r="C53" s="17" t="s">
        <v>95</v>
      </c>
      <c r="D53" s="14" t="s">
        <v>20</v>
      </c>
      <c r="E53" s="27">
        <v>4.1859999999999999</v>
      </c>
      <c r="F53" s="19">
        <v>62680572</v>
      </c>
      <c r="G53" s="118" t="s">
        <v>66</v>
      </c>
      <c r="H53" s="20" t="s">
        <v>21</v>
      </c>
      <c r="I53" s="68" t="s">
        <v>22</v>
      </c>
    </row>
    <row r="54" spans="1:9" ht="45">
      <c r="A54" s="124">
        <f t="shared" si="0"/>
        <v>42</v>
      </c>
      <c r="B54" s="15" t="s">
        <v>19</v>
      </c>
      <c r="C54" s="17" t="s">
        <v>96</v>
      </c>
      <c r="D54" s="14" t="s">
        <v>20</v>
      </c>
      <c r="E54" s="18">
        <v>2.6749999999999998</v>
      </c>
      <c r="F54" s="19">
        <v>43129015</v>
      </c>
      <c r="G54" s="118" t="s">
        <v>66</v>
      </c>
      <c r="H54" s="20" t="s">
        <v>21</v>
      </c>
      <c r="I54" s="68" t="s">
        <v>22</v>
      </c>
    </row>
    <row r="55" spans="1:9" ht="60">
      <c r="A55" s="124">
        <f t="shared" si="0"/>
        <v>43</v>
      </c>
      <c r="B55" s="15" t="s">
        <v>19</v>
      </c>
      <c r="C55" s="17" t="s">
        <v>97</v>
      </c>
      <c r="D55" s="14" t="s">
        <v>20</v>
      </c>
      <c r="E55" s="18">
        <v>2.556</v>
      </c>
      <c r="F55" s="19">
        <v>84419628</v>
      </c>
      <c r="G55" s="118" t="s">
        <v>66</v>
      </c>
      <c r="H55" s="20" t="s">
        <v>21</v>
      </c>
      <c r="I55" s="68" t="s">
        <v>22</v>
      </c>
    </row>
    <row r="56" spans="1:9" ht="45">
      <c r="A56" s="124">
        <f t="shared" si="0"/>
        <v>44</v>
      </c>
      <c r="B56" s="15" t="s">
        <v>19</v>
      </c>
      <c r="C56" s="17" t="s">
        <v>98</v>
      </c>
      <c r="D56" s="14" t="s">
        <v>20</v>
      </c>
      <c r="E56" s="27">
        <v>0.46899999999999997</v>
      </c>
      <c r="F56" s="19">
        <v>16992263</v>
      </c>
      <c r="G56" s="45" t="s">
        <v>71</v>
      </c>
      <c r="H56" s="20" t="s">
        <v>21</v>
      </c>
      <c r="I56" s="68" t="s">
        <v>22</v>
      </c>
    </row>
    <row r="57" spans="1:9" ht="45">
      <c r="A57" s="124">
        <f t="shared" si="0"/>
        <v>45</v>
      </c>
      <c r="B57" s="15" t="s">
        <v>19</v>
      </c>
      <c r="C57" s="17" t="s">
        <v>99</v>
      </c>
      <c r="D57" s="23" t="s">
        <v>20</v>
      </c>
      <c r="E57" s="25">
        <v>0.42299999999999999</v>
      </c>
      <c r="F57" s="19">
        <v>16765662</v>
      </c>
      <c r="G57" s="45" t="s">
        <v>66</v>
      </c>
      <c r="H57" s="20" t="s">
        <v>21</v>
      </c>
      <c r="I57" s="68" t="s">
        <v>22</v>
      </c>
    </row>
    <row r="58" spans="1:9" ht="60">
      <c r="A58" s="124">
        <f t="shared" si="0"/>
        <v>46</v>
      </c>
      <c r="B58" s="15" t="s">
        <v>19</v>
      </c>
      <c r="C58" s="17" t="s">
        <v>100</v>
      </c>
      <c r="D58" s="23" t="s">
        <v>20</v>
      </c>
      <c r="E58" s="24">
        <v>1.7999999999999998</v>
      </c>
      <c r="F58" s="19">
        <v>36478838</v>
      </c>
      <c r="G58" s="45" t="s">
        <v>71</v>
      </c>
      <c r="H58" s="20" t="s">
        <v>21</v>
      </c>
      <c r="I58" s="68" t="s">
        <v>22</v>
      </c>
    </row>
    <row r="59" spans="1:9" ht="45">
      <c r="A59" s="124">
        <f t="shared" si="0"/>
        <v>47</v>
      </c>
      <c r="B59" s="15" t="s">
        <v>19</v>
      </c>
      <c r="C59" s="17" t="s">
        <v>101</v>
      </c>
      <c r="D59" s="14" t="s">
        <v>20</v>
      </c>
      <c r="E59" s="27">
        <v>8.0689999999999991</v>
      </c>
      <c r="F59" s="19">
        <v>141458821</v>
      </c>
      <c r="G59" s="45" t="s">
        <v>66</v>
      </c>
      <c r="H59" s="20" t="s">
        <v>21</v>
      </c>
      <c r="I59" s="68" t="s">
        <v>22</v>
      </c>
    </row>
    <row r="60" spans="1:9" ht="45">
      <c r="A60" s="124">
        <f t="shared" si="0"/>
        <v>48</v>
      </c>
      <c r="B60" s="15" t="s">
        <v>19</v>
      </c>
      <c r="C60" s="17" t="s">
        <v>102</v>
      </c>
      <c r="D60" s="14" t="s">
        <v>20</v>
      </c>
      <c r="E60" s="27">
        <v>0.98799999999999999</v>
      </c>
      <c r="F60" s="19">
        <v>14619073</v>
      </c>
      <c r="G60" s="46" t="s">
        <v>71</v>
      </c>
      <c r="H60" s="20" t="s">
        <v>21</v>
      </c>
      <c r="I60" s="68" t="s">
        <v>22</v>
      </c>
    </row>
    <row r="61" spans="1:9" ht="45">
      <c r="A61" s="124">
        <f t="shared" si="0"/>
        <v>49</v>
      </c>
      <c r="B61" s="15" t="s">
        <v>19</v>
      </c>
      <c r="C61" s="17" t="s">
        <v>103</v>
      </c>
      <c r="D61" s="14" t="s">
        <v>20</v>
      </c>
      <c r="E61" s="27">
        <v>0.86199999999999999</v>
      </c>
      <c r="F61" s="19">
        <v>14648562</v>
      </c>
      <c r="G61" s="46" t="s">
        <v>71</v>
      </c>
      <c r="H61" s="20" t="s">
        <v>21</v>
      </c>
      <c r="I61" s="68" t="s">
        <v>22</v>
      </c>
    </row>
    <row r="62" spans="1:9" ht="45">
      <c r="A62" s="124">
        <f t="shared" si="0"/>
        <v>50</v>
      </c>
      <c r="B62" s="15" t="s">
        <v>19</v>
      </c>
      <c r="C62" s="17" t="s">
        <v>104</v>
      </c>
      <c r="D62" s="14" t="s">
        <v>20</v>
      </c>
      <c r="E62" s="27">
        <v>0.72599999999999998</v>
      </c>
      <c r="F62" s="19">
        <v>15629164</v>
      </c>
      <c r="G62" s="46" t="s">
        <v>71</v>
      </c>
      <c r="H62" s="20" t="s">
        <v>21</v>
      </c>
      <c r="I62" s="68" t="s">
        <v>22</v>
      </c>
    </row>
    <row r="63" spans="1:9" ht="45">
      <c r="A63" s="124">
        <f t="shared" si="0"/>
        <v>51</v>
      </c>
      <c r="B63" s="15" t="s">
        <v>19</v>
      </c>
      <c r="C63" s="17" t="s">
        <v>105</v>
      </c>
      <c r="D63" s="14" t="s">
        <v>20</v>
      </c>
      <c r="E63" s="27">
        <v>2.8620000000000001</v>
      </c>
      <c r="F63" s="19">
        <v>58462825</v>
      </c>
      <c r="G63" s="46" t="s">
        <v>66</v>
      </c>
      <c r="H63" s="20" t="s">
        <v>21</v>
      </c>
      <c r="I63" s="68" t="s">
        <v>22</v>
      </c>
    </row>
    <row r="64" spans="1:9" ht="60">
      <c r="A64" s="124">
        <f t="shared" si="0"/>
        <v>52</v>
      </c>
      <c r="B64" s="15" t="s">
        <v>19</v>
      </c>
      <c r="C64" s="17" t="s">
        <v>106</v>
      </c>
      <c r="D64" s="14" t="s">
        <v>20</v>
      </c>
      <c r="E64" s="27">
        <v>1.0449999999999999</v>
      </c>
      <c r="F64" s="19">
        <v>44835539</v>
      </c>
      <c r="G64" s="46" t="s">
        <v>71</v>
      </c>
      <c r="H64" s="20" t="s">
        <v>21</v>
      </c>
      <c r="I64" s="68" t="s">
        <v>22</v>
      </c>
    </row>
    <row r="65" spans="1:9" ht="45">
      <c r="A65" s="124">
        <f t="shared" si="0"/>
        <v>53</v>
      </c>
      <c r="B65" s="15" t="s">
        <v>19</v>
      </c>
      <c r="C65" s="17" t="s">
        <v>355</v>
      </c>
      <c r="D65" s="14" t="s">
        <v>20</v>
      </c>
      <c r="E65" s="27">
        <v>0.64599999999999991</v>
      </c>
      <c r="F65" s="19">
        <v>18440000</v>
      </c>
      <c r="G65" s="46" t="s">
        <v>71</v>
      </c>
      <c r="H65" s="20" t="s">
        <v>21</v>
      </c>
      <c r="I65" s="68" t="s">
        <v>22</v>
      </c>
    </row>
    <row r="66" spans="1:9" ht="45">
      <c r="A66" s="124">
        <f t="shared" si="0"/>
        <v>54</v>
      </c>
      <c r="B66" s="15" t="s">
        <v>19</v>
      </c>
      <c r="C66" s="17" t="s">
        <v>107</v>
      </c>
      <c r="D66" s="14" t="s">
        <v>20</v>
      </c>
      <c r="E66" s="27">
        <v>1.3660000000000001</v>
      </c>
      <c r="F66" s="19">
        <v>23809641</v>
      </c>
      <c r="G66" s="46" t="s">
        <v>66</v>
      </c>
      <c r="H66" s="20" t="s">
        <v>21</v>
      </c>
      <c r="I66" s="68" t="s">
        <v>22</v>
      </c>
    </row>
    <row r="67" spans="1:9" ht="45">
      <c r="A67" s="124">
        <f t="shared" si="0"/>
        <v>55</v>
      </c>
      <c r="B67" s="15" t="s">
        <v>19</v>
      </c>
      <c r="C67" s="17" t="s">
        <v>108</v>
      </c>
      <c r="D67" s="14" t="s">
        <v>20</v>
      </c>
      <c r="E67" s="27">
        <v>0.53</v>
      </c>
      <c r="F67" s="19">
        <v>10494869</v>
      </c>
      <c r="G67" s="46" t="s">
        <v>71</v>
      </c>
      <c r="H67" s="20" t="s">
        <v>21</v>
      </c>
      <c r="I67" s="68" t="s">
        <v>22</v>
      </c>
    </row>
    <row r="68" spans="1:9" ht="45">
      <c r="A68" s="124">
        <f t="shared" si="0"/>
        <v>56</v>
      </c>
      <c r="B68" s="15" t="s">
        <v>19</v>
      </c>
      <c r="C68" s="17" t="s">
        <v>109</v>
      </c>
      <c r="D68" s="14" t="s">
        <v>20</v>
      </c>
      <c r="E68" s="18">
        <v>0.28999999999999998</v>
      </c>
      <c r="F68" s="19">
        <v>6545323</v>
      </c>
      <c r="G68" s="46" t="s">
        <v>71</v>
      </c>
      <c r="H68" s="20" t="s">
        <v>21</v>
      </c>
      <c r="I68" s="68" t="s">
        <v>22</v>
      </c>
    </row>
    <row r="69" spans="1:9" ht="45">
      <c r="A69" s="124">
        <f t="shared" si="0"/>
        <v>57</v>
      </c>
      <c r="B69" s="15" t="s">
        <v>19</v>
      </c>
      <c r="C69" s="17" t="s">
        <v>110</v>
      </c>
      <c r="D69" s="23" t="s">
        <v>23</v>
      </c>
      <c r="E69" s="25">
        <v>2</v>
      </c>
      <c r="F69" s="19">
        <v>20875490</v>
      </c>
      <c r="G69" s="46" t="s">
        <v>73</v>
      </c>
      <c r="H69" s="20" t="s">
        <v>21</v>
      </c>
      <c r="I69" s="68" t="s">
        <v>22</v>
      </c>
    </row>
    <row r="70" spans="1:9" ht="36">
      <c r="A70" s="124">
        <f t="shared" si="0"/>
        <v>58</v>
      </c>
      <c r="B70" s="15" t="s">
        <v>19</v>
      </c>
      <c r="C70" s="17" t="s">
        <v>111</v>
      </c>
      <c r="D70" s="23" t="s">
        <v>23</v>
      </c>
      <c r="E70" s="25">
        <v>1</v>
      </c>
      <c r="F70" s="19">
        <v>1398704</v>
      </c>
      <c r="G70" s="46" t="s">
        <v>73</v>
      </c>
      <c r="H70" s="20" t="s">
        <v>21</v>
      </c>
      <c r="I70" s="68" t="s">
        <v>22</v>
      </c>
    </row>
    <row r="71" spans="1:9" ht="45">
      <c r="A71" s="124">
        <f t="shared" si="0"/>
        <v>59</v>
      </c>
      <c r="B71" s="15" t="s">
        <v>19</v>
      </c>
      <c r="C71" s="17" t="s">
        <v>112</v>
      </c>
      <c r="D71" s="23" t="s">
        <v>23</v>
      </c>
      <c r="E71" s="25">
        <v>1</v>
      </c>
      <c r="F71" s="19">
        <v>1860000</v>
      </c>
      <c r="G71" s="46" t="s">
        <v>71</v>
      </c>
      <c r="H71" s="20" t="s">
        <v>21</v>
      </c>
      <c r="I71" s="68" t="s">
        <v>22</v>
      </c>
    </row>
    <row r="72" spans="1:9" ht="36">
      <c r="A72" s="124">
        <f t="shared" si="0"/>
        <v>60</v>
      </c>
      <c r="B72" s="15" t="s">
        <v>19</v>
      </c>
      <c r="C72" s="17" t="s">
        <v>113</v>
      </c>
      <c r="D72" s="23" t="s">
        <v>23</v>
      </c>
      <c r="E72" s="25">
        <v>1</v>
      </c>
      <c r="F72" s="19">
        <v>1177790</v>
      </c>
      <c r="G72" s="46" t="s">
        <v>71</v>
      </c>
      <c r="H72" s="20" t="s">
        <v>21</v>
      </c>
      <c r="I72" s="68" t="s">
        <v>22</v>
      </c>
    </row>
    <row r="73" spans="1:9" ht="45">
      <c r="A73" s="124">
        <f t="shared" si="0"/>
        <v>61</v>
      </c>
      <c r="B73" s="15" t="s">
        <v>19</v>
      </c>
      <c r="C73" s="17" t="s">
        <v>114</v>
      </c>
      <c r="D73" s="23" t="s">
        <v>23</v>
      </c>
      <c r="E73" s="25">
        <v>1</v>
      </c>
      <c r="F73" s="19">
        <v>5487750</v>
      </c>
      <c r="G73" s="46" t="s">
        <v>71</v>
      </c>
      <c r="H73" s="20" t="s">
        <v>21</v>
      </c>
      <c r="I73" s="68" t="s">
        <v>22</v>
      </c>
    </row>
    <row r="74" spans="1:9" ht="36">
      <c r="A74" s="124">
        <f t="shared" si="0"/>
        <v>62</v>
      </c>
      <c r="B74" s="15" t="s">
        <v>19</v>
      </c>
      <c r="C74" s="17" t="s">
        <v>115</v>
      </c>
      <c r="D74" s="23" t="s">
        <v>23</v>
      </c>
      <c r="E74" s="25">
        <v>1</v>
      </c>
      <c r="F74" s="19">
        <v>1999880</v>
      </c>
      <c r="G74" s="46" t="s">
        <v>71</v>
      </c>
      <c r="H74" s="20" t="s">
        <v>21</v>
      </c>
      <c r="I74" s="68" t="s">
        <v>22</v>
      </c>
    </row>
    <row r="75" spans="1:9" ht="36">
      <c r="A75" s="124">
        <f t="shared" si="0"/>
        <v>63</v>
      </c>
      <c r="B75" s="15" t="s">
        <v>19</v>
      </c>
      <c r="C75" s="17" t="s">
        <v>116</v>
      </c>
      <c r="D75" s="23" t="s">
        <v>23</v>
      </c>
      <c r="E75" s="25">
        <v>1</v>
      </c>
      <c r="F75" s="19">
        <v>2773610</v>
      </c>
      <c r="G75" s="46" t="s">
        <v>71</v>
      </c>
      <c r="H75" s="20" t="s">
        <v>21</v>
      </c>
      <c r="I75" s="68" t="s">
        <v>22</v>
      </c>
    </row>
    <row r="76" spans="1:9" ht="36">
      <c r="A76" s="124">
        <f t="shared" si="0"/>
        <v>64</v>
      </c>
      <c r="B76" s="15" t="s">
        <v>19</v>
      </c>
      <c r="C76" s="17" t="s">
        <v>117</v>
      </c>
      <c r="D76" s="23" t="s">
        <v>23</v>
      </c>
      <c r="E76" s="25">
        <v>1</v>
      </c>
      <c r="F76" s="19">
        <v>3088970</v>
      </c>
      <c r="G76" s="46" t="s">
        <v>71</v>
      </c>
      <c r="H76" s="20" t="s">
        <v>21</v>
      </c>
      <c r="I76" s="68" t="s">
        <v>22</v>
      </c>
    </row>
    <row r="77" spans="1:9" s="32" customFormat="1" ht="150">
      <c r="A77" s="124">
        <f t="shared" si="0"/>
        <v>65</v>
      </c>
      <c r="B77" s="15" t="s">
        <v>19</v>
      </c>
      <c r="C77" s="17" t="s">
        <v>164</v>
      </c>
      <c r="D77" s="23" t="s">
        <v>23</v>
      </c>
      <c r="E77" s="65">
        <v>4200</v>
      </c>
      <c r="F77" s="19">
        <v>437810000</v>
      </c>
      <c r="G77" s="16" t="s">
        <v>73</v>
      </c>
      <c r="H77" s="20" t="s">
        <v>21</v>
      </c>
      <c r="I77" s="68" t="s">
        <v>22</v>
      </c>
    </row>
    <row r="78" spans="1:9" ht="45">
      <c r="A78" s="124">
        <f t="shared" ref="A78:A79" si="1">+A77+1</f>
        <v>66</v>
      </c>
      <c r="B78" s="15" t="s">
        <v>19</v>
      </c>
      <c r="C78" s="17" t="s">
        <v>40</v>
      </c>
      <c r="D78" s="23" t="s">
        <v>23</v>
      </c>
      <c r="E78" s="65">
        <v>122414</v>
      </c>
      <c r="F78" s="97">
        <v>437670020</v>
      </c>
      <c r="G78" s="16" t="s">
        <v>73</v>
      </c>
      <c r="H78" s="20" t="s">
        <v>21</v>
      </c>
      <c r="I78" s="68" t="s">
        <v>22</v>
      </c>
    </row>
    <row r="79" spans="1:9" ht="45">
      <c r="A79" s="124">
        <f t="shared" si="1"/>
        <v>67</v>
      </c>
      <c r="B79" s="15" t="s">
        <v>19</v>
      </c>
      <c r="C79" s="17" t="s">
        <v>41</v>
      </c>
      <c r="D79" s="23" t="s">
        <v>23</v>
      </c>
      <c r="E79" s="65">
        <v>29807</v>
      </c>
      <c r="F79" s="19">
        <v>97800000</v>
      </c>
      <c r="G79" s="16" t="s">
        <v>73</v>
      </c>
      <c r="H79" s="20" t="s">
        <v>21</v>
      </c>
      <c r="I79" s="68" t="s">
        <v>22</v>
      </c>
    </row>
    <row r="80" spans="1:9" ht="36">
      <c r="A80" s="124">
        <v>68</v>
      </c>
      <c r="B80" s="15" t="s">
        <v>19</v>
      </c>
      <c r="C80" s="17" t="s">
        <v>163</v>
      </c>
      <c r="D80" s="23" t="s">
        <v>23</v>
      </c>
      <c r="E80" s="65">
        <v>55000</v>
      </c>
      <c r="F80" s="19">
        <v>170355000</v>
      </c>
      <c r="G80" s="16" t="s">
        <v>73</v>
      </c>
      <c r="H80" s="20" t="s">
        <v>21</v>
      </c>
      <c r="I80" s="68" t="s">
        <v>22</v>
      </c>
    </row>
    <row r="81" spans="1:9" ht="45">
      <c r="A81" s="75">
        <v>69</v>
      </c>
      <c r="B81" s="15" t="s">
        <v>19</v>
      </c>
      <c r="C81" s="26" t="s">
        <v>26</v>
      </c>
      <c r="D81" s="14" t="s">
        <v>23</v>
      </c>
      <c r="E81" s="27">
        <v>48</v>
      </c>
      <c r="F81" s="97">
        <v>50520800</v>
      </c>
      <c r="G81" s="66" t="s">
        <v>161</v>
      </c>
      <c r="H81" s="20" t="s">
        <v>21</v>
      </c>
      <c r="I81" s="68" t="s">
        <v>22</v>
      </c>
    </row>
    <row r="82" spans="1:9" ht="60">
      <c r="A82" s="144">
        <v>70</v>
      </c>
      <c r="B82" s="145" t="s">
        <v>19</v>
      </c>
      <c r="C82" s="26" t="s">
        <v>27</v>
      </c>
      <c r="D82" s="156" t="s">
        <v>23</v>
      </c>
      <c r="E82" s="153">
        <v>70</v>
      </c>
      <c r="F82" s="19">
        <v>21000000</v>
      </c>
      <c r="G82" s="16" t="s">
        <v>161</v>
      </c>
      <c r="H82" s="20" t="s">
        <v>21</v>
      </c>
      <c r="I82" s="68" t="s">
        <v>22</v>
      </c>
    </row>
    <row r="83" spans="1:9" ht="30">
      <c r="A83" s="144"/>
      <c r="B83" s="146"/>
      <c r="C83" s="26" t="s">
        <v>28</v>
      </c>
      <c r="D83" s="157"/>
      <c r="E83" s="154"/>
      <c r="F83" s="19">
        <v>10000000</v>
      </c>
      <c r="G83" s="66" t="s">
        <v>161</v>
      </c>
      <c r="H83" s="20" t="s">
        <v>21</v>
      </c>
      <c r="I83" s="68" t="s">
        <v>22</v>
      </c>
    </row>
    <row r="84" spans="1:9" ht="30">
      <c r="A84" s="144"/>
      <c r="B84" s="147"/>
      <c r="C84" s="26" t="s">
        <v>29</v>
      </c>
      <c r="D84" s="158"/>
      <c r="E84" s="155"/>
      <c r="F84" s="19">
        <v>13000000</v>
      </c>
      <c r="G84" s="66" t="s">
        <v>161</v>
      </c>
      <c r="H84" s="20" t="s">
        <v>21</v>
      </c>
      <c r="I84" s="68" t="s">
        <v>22</v>
      </c>
    </row>
    <row r="85" spans="1:9" ht="45">
      <c r="A85" s="14">
        <v>71</v>
      </c>
      <c r="B85" s="15" t="s">
        <v>19</v>
      </c>
      <c r="C85" s="17" t="s">
        <v>167</v>
      </c>
      <c r="D85" s="28" t="s">
        <v>23</v>
      </c>
      <c r="E85" s="25">
        <v>6</v>
      </c>
      <c r="F85" s="19">
        <v>10563600</v>
      </c>
      <c r="G85" s="16" t="s">
        <v>176</v>
      </c>
      <c r="H85" s="20" t="s">
        <v>21</v>
      </c>
      <c r="I85" s="68" t="s">
        <v>22</v>
      </c>
    </row>
    <row r="86" spans="1:9" ht="45">
      <c r="A86" s="67">
        <v>72</v>
      </c>
      <c r="B86" s="15" t="s">
        <v>19</v>
      </c>
      <c r="C86" s="17" t="s">
        <v>30</v>
      </c>
      <c r="D86" s="14" t="s">
        <v>31</v>
      </c>
      <c r="E86" s="27">
        <v>12</v>
      </c>
      <c r="F86" s="19">
        <v>7488000</v>
      </c>
      <c r="G86" s="16" t="s">
        <v>161</v>
      </c>
      <c r="H86" s="20" t="s">
        <v>21</v>
      </c>
      <c r="I86" s="68" t="s">
        <v>22</v>
      </c>
    </row>
    <row r="87" spans="1:9" ht="60">
      <c r="A87" s="126">
        <v>73</v>
      </c>
      <c r="B87" s="15" t="s">
        <v>19</v>
      </c>
      <c r="C87" s="17" t="s">
        <v>159</v>
      </c>
      <c r="D87" s="58" t="s">
        <v>160</v>
      </c>
      <c r="E87" s="27">
        <v>1</v>
      </c>
      <c r="F87" s="19">
        <v>96236170</v>
      </c>
      <c r="G87" s="16" t="s">
        <v>177</v>
      </c>
      <c r="H87" s="20" t="s">
        <v>21</v>
      </c>
      <c r="I87" s="68" t="s">
        <v>22</v>
      </c>
    </row>
    <row r="88" spans="1:9" ht="36">
      <c r="A88" s="126">
        <v>74</v>
      </c>
      <c r="B88" s="15" t="s">
        <v>19</v>
      </c>
      <c r="C88" s="17" t="s">
        <v>32</v>
      </c>
      <c r="D88" s="14" t="s">
        <v>33</v>
      </c>
      <c r="E88" s="27">
        <v>12</v>
      </c>
      <c r="F88" s="19">
        <v>2880000</v>
      </c>
      <c r="G88" s="16" t="s">
        <v>73</v>
      </c>
      <c r="H88" s="20" t="s">
        <v>21</v>
      </c>
      <c r="I88" s="21" t="s">
        <v>22</v>
      </c>
    </row>
    <row r="89" spans="1:9" ht="36">
      <c r="A89" s="126">
        <v>75</v>
      </c>
      <c r="B89" s="15" t="s">
        <v>19</v>
      </c>
      <c r="C89" s="17" t="s">
        <v>34</v>
      </c>
      <c r="D89" s="14" t="s">
        <v>33</v>
      </c>
      <c r="E89" s="27">
        <v>12</v>
      </c>
      <c r="F89" s="19">
        <v>7440000</v>
      </c>
      <c r="G89" s="125" t="s">
        <v>303</v>
      </c>
      <c r="H89" s="20" t="s">
        <v>21</v>
      </c>
      <c r="I89" s="68" t="s">
        <v>22</v>
      </c>
    </row>
    <row r="90" spans="1:9" ht="36">
      <c r="A90" s="126">
        <v>76</v>
      </c>
      <c r="B90" s="15" t="s">
        <v>19</v>
      </c>
      <c r="C90" s="17" t="s">
        <v>35</v>
      </c>
      <c r="D90" s="14" t="s">
        <v>36</v>
      </c>
      <c r="E90" s="27">
        <v>1</v>
      </c>
      <c r="F90" s="19">
        <v>69120000</v>
      </c>
      <c r="G90" s="16" t="s">
        <v>178</v>
      </c>
      <c r="H90" s="20" t="s">
        <v>21</v>
      </c>
      <c r="I90" s="68" t="s">
        <v>22</v>
      </c>
    </row>
    <row r="91" spans="1:9" ht="45">
      <c r="A91" s="126">
        <v>77</v>
      </c>
      <c r="B91" s="15" t="s">
        <v>19</v>
      </c>
      <c r="C91" s="17" t="s">
        <v>37</v>
      </c>
      <c r="D91" s="14" t="s">
        <v>23</v>
      </c>
      <c r="E91" s="27">
        <v>420</v>
      </c>
      <c r="F91" s="97">
        <v>10316000</v>
      </c>
      <c r="G91" s="16" t="s">
        <v>161</v>
      </c>
      <c r="H91" s="20" t="s">
        <v>21</v>
      </c>
      <c r="I91" s="68" t="s">
        <v>22</v>
      </c>
    </row>
    <row r="92" spans="1:9" ht="36">
      <c r="A92" s="126">
        <v>78</v>
      </c>
      <c r="B92" s="15" t="s">
        <v>19</v>
      </c>
      <c r="C92" s="17" t="s">
        <v>38</v>
      </c>
      <c r="D92" s="16" t="s">
        <v>39</v>
      </c>
      <c r="E92" s="27" t="s">
        <v>169</v>
      </c>
      <c r="F92" s="19">
        <v>108000000</v>
      </c>
      <c r="G92" s="16" t="s">
        <v>161</v>
      </c>
      <c r="H92" s="20" t="s">
        <v>21</v>
      </c>
      <c r="I92" s="68" t="s">
        <v>22</v>
      </c>
    </row>
    <row r="93" spans="1:9" ht="36">
      <c r="A93" s="126">
        <v>79</v>
      </c>
      <c r="B93" s="15" t="s">
        <v>19</v>
      </c>
      <c r="C93" s="22" t="s">
        <v>42</v>
      </c>
      <c r="D93" s="23" t="s">
        <v>23</v>
      </c>
      <c r="E93" s="65">
        <v>2600</v>
      </c>
      <c r="F93" s="19">
        <v>5400000</v>
      </c>
      <c r="G93" s="16" t="s">
        <v>161</v>
      </c>
      <c r="H93" s="20" t="s">
        <v>21</v>
      </c>
      <c r="I93" s="68" t="s">
        <v>22</v>
      </c>
    </row>
    <row r="94" spans="1:9" ht="75">
      <c r="A94" s="126">
        <v>80</v>
      </c>
      <c r="B94" s="15" t="s">
        <v>19</v>
      </c>
      <c r="C94" s="22" t="s">
        <v>43</v>
      </c>
      <c r="D94" s="23" t="s">
        <v>23</v>
      </c>
      <c r="E94" s="25">
        <v>1</v>
      </c>
      <c r="F94" s="19">
        <v>17500000</v>
      </c>
      <c r="G94" s="16" t="s">
        <v>179</v>
      </c>
      <c r="H94" s="20" t="s">
        <v>21</v>
      </c>
      <c r="I94" s="68" t="s">
        <v>22</v>
      </c>
    </row>
    <row r="95" spans="1:9" ht="45">
      <c r="A95" s="126">
        <v>81</v>
      </c>
      <c r="B95" s="15" t="s">
        <v>19</v>
      </c>
      <c r="C95" s="22" t="s">
        <v>162</v>
      </c>
      <c r="D95" s="23" t="s">
        <v>166</v>
      </c>
      <c r="E95" s="25" t="s">
        <v>165</v>
      </c>
      <c r="F95" s="101">
        <v>6720000</v>
      </c>
      <c r="G95" s="118" t="s">
        <v>161</v>
      </c>
      <c r="H95" s="20" t="s">
        <v>21</v>
      </c>
      <c r="I95" s="68" t="s">
        <v>22</v>
      </c>
    </row>
    <row r="96" spans="1:9" ht="45">
      <c r="A96" s="126">
        <v>82</v>
      </c>
      <c r="B96" s="15" t="s">
        <v>19</v>
      </c>
      <c r="C96" s="22" t="s">
        <v>47</v>
      </c>
      <c r="D96" s="23" t="s">
        <v>25</v>
      </c>
      <c r="E96" s="25">
        <v>360</v>
      </c>
      <c r="F96" s="19">
        <v>7680000</v>
      </c>
      <c r="G96" s="36" t="s">
        <v>71</v>
      </c>
      <c r="H96" s="20" t="s">
        <v>21</v>
      </c>
      <c r="I96" s="68" t="s">
        <v>22</v>
      </c>
    </row>
    <row r="97" spans="1:9" ht="36">
      <c r="A97" s="126">
        <v>83</v>
      </c>
      <c r="B97" s="15" t="s">
        <v>19</v>
      </c>
      <c r="C97" s="22" t="s">
        <v>174</v>
      </c>
      <c r="D97" s="23" t="s">
        <v>23</v>
      </c>
      <c r="E97" s="25">
        <v>1</v>
      </c>
      <c r="F97" s="19">
        <v>12000000</v>
      </c>
      <c r="G97" s="66" t="s">
        <v>71</v>
      </c>
      <c r="H97" s="20" t="s">
        <v>21</v>
      </c>
      <c r="I97" s="68" t="s">
        <v>22</v>
      </c>
    </row>
    <row r="98" spans="1:9" ht="36">
      <c r="A98" s="126">
        <v>84</v>
      </c>
      <c r="B98" s="15" t="s">
        <v>19</v>
      </c>
      <c r="C98" s="17" t="s">
        <v>168</v>
      </c>
      <c r="D98" s="23" t="s">
        <v>23</v>
      </c>
      <c r="E98" s="25">
        <v>1</v>
      </c>
      <c r="F98" s="19">
        <v>7166462</v>
      </c>
      <c r="G98" s="74" t="s">
        <v>71</v>
      </c>
      <c r="H98" s="20" t="s">
        <v>21</v>
      </c>
      <c r="I98" s="68" t="s">
        <v>22</v>
      </c>
    </row>
    <row r="99" spans="1:9" ht="45">
      <c r="A99" s="126">
        <v>85</v>
      </c>
      <c r="B99" s="15" t="s">
        <v>19</v>
      </c>
      <c r="C99" s="100" t="s">
        <v>225</v>
      </c>
      <c r="D99" s="23" t="s">
        <v>31</v>
      </c>
      <c r="E99" s="25">
        <v>12</v>
      </c>
      <c r="F99" s="99">
        <v>6912000</v>
      </c>
      <c r="G99" s="92" t="s">
        <v>71</v>
      </c>
      <c r="H99" s="20" t="s">
        <v>21</v>
      </c>
      <c r="I99" s="68" t="s">
        <v>22</v>
      </c>
    </row>
    <row r="100" spans="1:9" ht="36">
      <c r="A100" s="126">
        <v>86</v>
      </c>
      <c r="B100" s="15" t="s">
        <v>19</v>
      </c>
      <c r="C100" s="122" t="s">
        <v>271</v>
      </c>
      <c r="D100" s="23" t="s">
        <v>23</v>
      </c>
      <c r="E100" s="25">
        <v>2</v>
      </c>
      <c r="F100" s="99">
        <v>4860480</v>
      </c>
      <c r="G100" s="120" t="s">
        <v>270</v>
      </c>
      <c r="H100" s="20" t="s">
        <v>21</v>
      </c>
      <c r="I100" s="68" t="s">
        <v>22</v>
      </c>
    </row>
    <row r="101" spans="1:9" ht="36">
      <c r="A101" s="126">
        <v>87</v>
      </c>
      <c r="B101" s="15" t="s">
        <v>19</v>
      </c>
      <c r="C101" s="122" t="s">
        <v>280</v>
      </c>
      <c r="D101" s="23" t="s">
        <v>23</v>
      </c>
      <c r="E101" s="25">
        <v>1</v>
      </c>
      <c r="F101" s="99">
        <v>29150000</v>
      </c>
      <c r="G101" s="121" t="s">
        <v>282</v>
      </c>
      <c r="H101" s="20" t="s">
        <v>21</v>
      </c>
      <c r="I101" s="68" t="s">
        <v>22</v>
      </c>
    </row>
    <row r="102" spans="1:9" ht="36">
      <c r="A102" s="126">
        <v>88</v>
      </c>
      <c r="B102" s="15" t="s">
        <v>19</v>
      </c>
      <c r="C102" s="122" t="s">
        <v>281</v>
      </c>
      <c r="D102" s="23" t="s">
        <v>23</v>
      </c>
      <c r="E102" s="25">
        <v>46</v>
      </c>
      <c r="F102" s="99">
        <v>5870880</v>
      </c>
      <c r="G102" s="121" t="s">
        <v>270</v>
      </c>
      <c r="H102" s="20" t="s">
        <v>21</v>
      </c>
      <c r="I102" s="68" t="s">
        <v>22</v>
      </c>
    </row>
    <row r="103" spans="1:9" ht="63.75" customHeight="1">
      <c r="A103" s="126">
        <v>89</v>
      </c>
      <c r="B103" s="15" t="s">
        <v>19</v>
      </c>
      <c r="C103" s="17" t="s">
        <v>294</v>
      </c>
      <c r="D103" s="23" t="s">
        <v>23</v>
      </c>
      <c r="E103" s="25">
        <v>110</v>
      </c>
      <c r="F103" s="99">
        <v>2848258</v>
      </c>
      <c r="G103" s="125" t="s">
        <v>176</v>
      </c>
      <c r="H103" s="20" t="s">
        <v>21</v>
      </c>
      <c r="I103" s="68" t="s">
        <v>22</v>
      </c>
    </row>
    <row r="104" spans="1:9" ht="58.5" customHeight="1">
      <c r="A104" s="126">
        <v>90</v>
      </c>
      <c r="B104" s="15" t="s">
        <v>19</v>
      </c>
      <c r="C104" s="17" t="s">
        <v>295</v>
      </c>
      <c r="D104" s="23" t="s">
        <v>23</v>
      </c>
      <c r="E104" s="25">
        <v>90</v>
      </c>
      <c r="F104" s="99">
        <v>2353276</v>
      </c>
      <c r="G104" s="125" t="s">
        <v>176</v>
      </c>
      <c r="H104" s="20" t="s">
        <v>21</v>
      </c>
      <c r="I104" s="68" t="s">
        <v>22</v>
      </c>
    </row>
    <row r="105" spans="1:9" ht="48.75" customHeight="1">
      <c r="A105" s="126">
        <v>91</v>
      </c>
      <c r="B105" s="15" t="s">
        <v>19</v>
      </c>
      <c r="C105" s="17" t="s">
        <v>296</v>
      </c>
      <c r="D105" s="23" t="s">
        <v>23</v>
      </c>
      <c r="E105" s="25">
        <v>416</v>
      </c>
      <c r="F105" s="99">
        <v>4082734</v>
      </c>
      <c r="G105" s="125" t="s">
        <v>176</v>
      </c>
      <c r="H105" s="20" t="s">
        <v>21</v>
      </c>
      <c r="I105" s="68" t="s">
        <v>22</v>
      </c>
    </row>
    <row r="106" spans="1:9" ht="48.75" customHeight="1">
      <c r="A106" s="126">
        <v>92</v>
      </c>
      <c r="B106" s="15" t="s">
        <v>19</v>
      </c>
      <c r="C106" s="17" t="s">
        <v>301</v>
      </c>
      <c r="D106" s="23" t="s">
        <v>23</v>
      </c>
      <c r="E106" s="25">
        <v>256</v>
      </c>
      <c r="F106" s="99">
        <v>3270435</v>
      </c>
      <c r="G106" s="125" t="s">
        <v>176</v>
      </c>
      <c r="H106" s="20" t="s">
        <v>21</v>
      </c>
      <c r="I106" s="68" t="s">
        <v>22</v>
      </c>
    </row>
    <row r="107" spans="1:9" ht="48.75" customHeight="1">
      <c r="A107" s="126">
        <v>93</v>
      </c>
      <c r="B107" s="15" t="s">
        <v>19</v>
      </c>
      <c r="C107" s="17" t="s">
        <v>297</v>
      </c>
      <c r="D107" s="23" t="s">
        <v>23</v>
      </c>
      <c r="E107" s="25">
        <v>142</v>
      </c>
      <c r="F107" s="99">
        <v>2020785</v>
      </c>
      <c r="G107" s="125" t="s">
        <v>176</v>
      </c>
      <c r="H107" s="20" t="s">
        <v>21</v>
      </c>
      <c r="I107" s="68" t="s">
        <v>22</v>
      </c>
    </row>
    <row r="108" spans="1:9" ht="48.75" customHeight="1">
      <c r="A108" s="126">
        <v>94</v>
      </c>
      <c r="B108" s="15" t="s">
        <v>19</v>
      </c>
      <c r="C108" s="17" t="s">
        <v>298</v>
      </c>
      <c r="D108" s="23" t="s">
        <v>23</v>
      </c>
      <c r="E108" s="25">
        <v>151</v>
      </c>
      <c r="F108" s="99">
        <v>6285000</v>
      </c>
      <c r="G108" s="125" t="s">
        <v>176</v>
      </c>
      <c r="H108" s="20" t="s">
        <v>21</v>
      </c>
      <c r="I108" s="68" t="s">
        <v>22</v>
      </c>
    </row>
    <row r="109" spans="1:9" ht="62.25" customHeight="1">
      <c r="A109" s="126">
        <v>95</v>
      </c>
      <c r="B109" s="15" t="s">
        <v>19</v>
      </c>
      <c r="C109" s="17" t="s">
        <v>299</v>
      </c>
      <c r="D109" s="23" t="s">
        <v>23</v>
      </c>
      <c r="E109" s="25">
        <v>273</v>
      </c>
      <c r="F109" s="99">
        <v>23226946</v>
      </c>
      <c r="G109" s="125" t="s">
        <v>176</v>
      </c>
      <c r="H109" s="20" t="s">
        <v>21</v>
      </c>
      <c r="I109" s="68" t="s">
        <v>22</v>
      </c>
    </row>
    <row r="110" spans="1:9" ht="72" customHeight="1">
      <c r="A110" s="126">
        <v>96</v>
      </c>
      <c r="B110" s="15" t="s">
        <v>19</v>
      </c>
      <c r="C110" s="17" t="s">
        <v>300</v>
      </c>
      <c r="D110" s="23" t="s">
        <v>23</v>
      </c>
      <c r="E110" s="25">
        <v>1535</v>
      </c>
      <c r="F110" s="99">
        <v>44203000</v>
      </c>
      <c r="G110" s="125" t="s">
        <v>176</v>
      </c>
      <c r="H110" s="20" t="s">
        <v>21</v>
      </c>
      <c r="I110" s="68" t="s">
        <v>22</v>
      </c>
    </row>
    <row r="111" spans="1:9" ht="43.5" customHeight="1">
      <c r="A111" s="126">
        <v>97</v>
      </c>
      <c r="B111" s="15" t="s">
        <v>19</v>
      </c>
      <c r="C111" s="122" t="s">
        <v>302</v>
      </c>
      <c r="D111" s="23" t="s">
        <v>23</v>
      </c>
      <c r="E111" s="25">
        <v>3147</v>
      </c>
      <c r="F111" s="99">
        <v>94060000</v>
      </c>
      <c r="G111" s="125" t="s">
        <v>176</v>
      </c>
      <c r="H111" s="20" t="s">
        <v>21</v>
      </c>
      <c r="I111" s="68" t="s">
        <v>22</v>
      </c>
    </row>
    <row r="112" spans="1:9" ht="54" customHeight="1">
      <c r="A112" s="126">
        <v>98</v>
      </c>
      <c r="B112" s="15" t="s">
        <v>19</v>
      </c>
      <c r="C112" s="122" t="s">
        <v>353</v>
      </c>
      <c r="D112" s="23" t="s">
        <v>23</v>
      </c>
      <c r="E112" s="25">
        <v>8</v>
      </c>
      <c r="F112" s="101">
        <v>63694807</v>
      </c>
      <c r="G112" s="125" t="s">
        <v>176</v>
      </c>
      <c r="H112" s="20" t="s">
        <v>21</v>
      </c>
      <c r="I112" s="68" t="s">
        <v>22</v>
      </c>
    </row>
    <row r="113" spans="1:9" ht="45">
      <c r="A113" s="138">
        <v>99</v>
      </c>
      <c r="B113" s="15" t="s">
        <v>19</v>
      </c>
      <c r="C113" s="122" t="s">
        <v>350</v>
      </c>
      <c r="D113" s="23" t="s">
        <v>23</v>
      </c>
      <c r="E113" s="25">
        <v>1</v>
      </c>
      <c r="F113" s="101">
        <v>6382200</v>
      </c>
      <c r="G113" s="139" t="s">
        <v>176</v>
      </c>
      <c r="H113" s="20" t="s">
        <v>21</v>
      </c>
      <c r="I113" s="68" t="s">
        <v>22</v>
      </c>
    </row>
    <row r="114" spans="1:9" ht="63" customHeight="1">
      <c r="A114" s="138">
        <v>100</v>
      </c>
      <c r="B114" s="15" t="s">
        <v>19</v>
      </c>
      <c r="C114" s="122" t="s">
        <v>354</v>
      </c>
      <c r="D114" s="23" t="s">
        <v>23</v>
      </c>
      <c r="E114" s="25">
        <v>1</v>
      </c>
      <c r="F114" s="101">
        <v>5980000</v>
      </c>
      <c r="G114" s="136" t="s">
        <v>176</v>
      </c>
      <c r="H114" s="20" t="s">
        <v>21</v>
      </c>
      <c r="I114" s="68" t="s">
        <v>22</v>
      </c>
    </row>
    <row r="115" spans="1:9" ht="63" customHeight="1">
      <c r="A115" s="140">
        <v>101</v>
      </c>
      <c r="B115" s="15" t="s">
        <v>19</v>
      </c>
      <c r="C115" s="122" t="s">
        <v>369</v>
      </c>
      <c r="D115" s="23" t="s">
        <v>23</v>
      </c>
      <c r="E115" s="25">
        <v>1</v>
      </c>
      <c r="F115" s="101">
        <v>18422538</v>
      </c>
      <c r="G115" s="141" t="s">
        <v>370</v>
      </c>
      <c r="H115" s="20" t="s">
        <v>21</v>
      </c>
      <c r="I115" s="20" t="s">
        <v>361</v>
      </c>
    </row>
    <row r="116" spans="1:9" ht="15.75">
      <c r="A116" s="53"/>
      <c r="B116" s="55"/>
      <c r="C116" s="52" t="s">
        <v>158</v>
      </c>
      <c r="D116" s="60"/>
      <c r="E116" s="63"/>
      <c r="F116" s="19">
        <f>SUM(F13:F115)</f>
        <v>4305342959.8999996</v>
      </c>
      <c r="G116" s="69"/>
      <c r="H116" s="20"/>
      <c r="I116" s="20"/>
    </row>
    <row r="117" spans="1:9">
      <c r="A117" s="38"/>
      <c r="C117" s="64"/>
      <c r="D117" s="40"/>
      <c r="E117" s="41"/>
      <c r="F117" s="42"/>
      <c r="G117" s="39" t="s">
        <v>5</v>
      </c>
      <c r="H117" s="43"/>
      <c r="I117" s="44"/>
    </row>
    <row r="118" spans="1:9">
      <c r="A118" s="5" t="s">
        <v>44</v>
      </c>
      <c r="B118" s="40"/>
    </row>
    <row r="119" spans="1:9">
      <c r="A119" s="5" t="s">
        <v>45</v>
      </c>
    </row>
    <row r="120" spans="1:9">
      <c r="A120" s="5" t="s">
        <v>46</v>
      </c>
    </row>
  </sheetData>
  <protectedRanges>
    <protectedRange sqref="C47 C91 C59" name="Диапазон1_4_1"/>
    <protectedRange sqref="C77 C81 C41 C90 C92" name="Диапазон1_16_4"/>
  </protectedRanges>
  <mergeCells count="16">
    <mergeCell ref="A1:I1"/>
    <mergeCell ref="A2:I2"/>
    <mergeCell ref="A3:I3"/>
    <mergeCell ref="G9:G11"/>
    <mergeCell ref="H9:H11"/>
    <mergeCell ref="I9:I11"/>
    <mergeCell ref="A82:A84"/>
    <mergeCell ref="B82:B84"/>
    <mergeCell ref="D9:D11"/>
    <mergeCell ref="E9:E11"/>
    <mergeCell ref="F9:F11"/>
    <mergeCell ref="E82:E84"/>
    <mergeCell ref="D82:D84"/>
    <mergeCell ref="A9:A11"/>
    <mergeCell ref="B9:B11"/>
    <mergeCell ref="C9:C11"/>
  </mergeCells>
  <hyperlinks>
    <hyperlink ref="C7" r:id="rId1"/>
  </hyperlinks>
  <pageMargins left="0.196850393700787" right="3.9370078740157501E-2" top="0.31496062992126" bottom="0.27559055118110198" header="0.15748031496063" footer="0.15748031496063"/>
  <pageSetup paperSize="9" scale="7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abSelected="1" topLeftCell="A117" zoomScale="70" zoomScaleNormal="70" workbookViewId="0">
      <selection activeCell="A124" sqref="A124"/>
    </sheetView>
  </sheetViews>
  <sheetFormatPr defaultRowHeight="15"/>
  <cols>
    <col min="2" max="2" width="19.28515625" style="48" customWidth="1"/>
    <col min="3" max="3" width="48.85546875" customWidth="1"/>
    <col min="4" max="4" width="10.28515625" customWidth="1"/>
    <col min="5" max="5" width="12" customWidth="1"/>
    <col min="6" max="6" width="17.42578125" customWidth="1"/>
    <col min="7" max="7" width="18.28515625" customWidth="1"/>
    <col min="8" max="8" width="18" customWidth="1"/>
    <col min="9" max="9" width="15.42578125" customWidth="1"/>
  </cols>
  <sheetData>
    <row r="1" spans="1:9" ht="36">
      <c r="A1" s="162" t="s">
        <v>118</v>
      </c>
      <c r="B1" s="162"/>
      <c r="C1" s="162"/>
      <c r="D1" s="162"/>
      <c r="E1" s="162"/>
      <c r="F1" s="162"/>
      <c r="G1" s="162"/>
      <c r="H1" s="162"/>
      <c r="I1" s="162"/>
    </row>
    <row r="2" spans="1:9" ht="21">
      <c r="A2" s="163" t="s">
        <v>119</v>
      </c>
      <c r="B2" s="163"/>
      <c r="C2" s="163"/>
      <c r="D2" s="163"/>
      <c r="E2" s="163"/>
      <c r="F2" s="163"/>
      <c r="G2" s="163"/>
      <c r="H2" s="163"/>
      <c r="I2" s="163"/>
    </row>
    <row r="3" spans="1:9" ht="21">
      <c r="A3" s="163" t="s">
        <v>49</v>
      </c>
      <c r="B3" s="163"/>
      <c r="C3" s="163"/>
      <c r="D3" s="163"/>
      <c r="E3" s="163"/>
      <c r="F3" s="163"/>
      <c r="G3" s="163"/>
      <c r="H3" s="163"/>
      <c r="I3" s="163"/>
    </row>
    <row r="4" spans="1:9" ht="19.5">
      <c r="A4" s="170" t="s">
        <v>1</v>
      </c>
      <c r="B4" s="170"/>
      <c r="C4" s="6" t="s">
        <v>50</v>
      </c>
      <c r="D4" s="47"/>
      <c r="E4" s="4"/>
      <c r="F4" s="4"/>
      <c r="G4" s="5"/>
      <c r="H4" s="5"/>
      <c r="I4" s="6"/>
    </row>
    <row r="5" spans="1:9" ht="19.5">
      <c r="A5" s="91" t="s">
        <v>223</v>
      </c>
      <c r="B5" s="91"/>
      <c r="C5" s="6"/>
      <c r="D5" s="47"/>
      <c r="E5" s="4"/>
      <c r="F5" s="4"/>
      <c r="G5" s="5" t="s">
        <v>5</v>
      </c>
      <c r="H5" s="5"/>
      <c r="I5" s="6"/>
    </row>
    <row r="6" spans="1:9" ht="19.5">
      <c r="A6" s="6" t="s">
        <v>6</v>
      </c>
      <c r="B6" s="5"/>
      <c r="C6" s="5" t="s">
        <v>7</v>
      </c>
      <c r="D6" s="49"/>
      <c r="E6" s="4"/>
      <c r="F6" s="4"/>
      <c r="G6" s="5"/>
      <c r="H6" s="5"/>
      <c r="I6" s="6"/>
    </row>
    <row r="7" spans="1:9" ht="19.5">
      <c r="A7" s="171" t="s">
        <v>8</v>
      </c>
      <c r="B7" s="171"/>
      <c r="C7" s="76" t="s">
        <v>9</v>
      </c>
      <c r="D7" s="50"/>
      <c r="E7" s="4"/>
      <c r="F7" s="4"/>
      <c r="G7" s="5"/>
      <c r="H7" s="5"/>
      <c r="I7" s="6"/>
    </row>
    <row r="8" spans="1:9" ht="19.5">
      <c r="A8" s="172" t="s">
        <v>51</v>
      </c>
      <c r="B8" s="172"/>
      <c r="C8" s="48"/>
      <c r="D8" s="9"/>
      <c r="E8" s="4"/>
      <c r="F8" s="4"/>
      <c r="G8" s="5"/>
      <c r="H8" s="5"/>
      <c r="I8" s="6"/>
    </row>
    <row r="9" spans="1:9" ht="15" customHeight="1">
      <c r="A9" s="159" t="s">
        <v>12</v>
      </c>
      <c r="B9" s="159" t="s">
        <v>1</v>
      </c>
      <c r="C9" s="159" t="s">
        <v>13</v>
      </c>
      <c r="D9" s="148" t="s">
        <v>14</v>
      </c>
      <c r="E9" s="149" t="s">
        <v>15</v>
      </c>
      <c r="F9" s="148" t="s">
        <v>52</v>
      </c>
      <c r="G9" s="164" t="s">
        <v>16</v>
      </c>
      <c r="H9" s="165" t="s">
        <v>17</v>
      </c>
      <c r="I9" s="148" t="s">
        <v>18</v>
      </c>
    </row>
    <row r="10" spans="1:9" ht="21.75" customHeight="1">
      <c r="A10" s="160"/>
      <c r="B10" s="160"/>
      <c r="C10" s="160"/>
      <c r="D10" s="148"/>
      <c r="E10" s="149"/>
      <c r="F10" s="148"/>
      <c r="G10" s="164"/>
      <c r="H10" s="166"/>
      <c r="I10" s="148"/>
    </row>
    <row r="11" spans="1:9" ht="84" customHeight="1">
      <c r="A11" s="161"/>
      <c r="B11" s="161"/>
      <c r="C11" s="161"/>
      <c r="D11" s="148"/>
      <c r="E11" s="149"/>
      <c r="F11" s="148"/>
      <c r="G11" s="164"/>
      <c r="H11" s="167"/>
      <c r="I11" s="148"/>
    </row>
    <row r="12" spans="1:9">
      <c r="A12" s="51">
        <v>1</v>
      </c>
      <c r="B12" s="51">
        <v>2</v>
      </c>
      <c r="C12" s="51">
        <v>4</v>
      </c>
      <c r="D12" s="51">
        <v>5</v>
      </c>
      <c r="E12" s="51">
        <v>6</v>
      </c>
      <c r="F12" s="51">
        <v>7</v>
      </c>
      <c r="G12" s="51">
        <v>8</v>
      </c>
      <c r="H12" s="51">
        <v>9</v>
      </c>
      <c r="I12" s="51">
        <v>10</v>
      </c>
    </row>
    <row r="13" spans="1:9" ht="31.5">
      <c r="A13" s="53">
        <v>1</v>
      </c>
      <c r="B13" s="68" t="s">
        <v>53</v>
      </c>
      <c r="C13" s="52" t="s">
        <v>122</v>
      </c>
      <c r="D13" s="59" t="s">
        <v>23</v>
      </c>
      <c r="E13" s="59">
        <v>978</v>
      </c>
      <c r="F13" s="94">
        <v>115209750</v>
      </c>
      <c r="G13" s="69" t="s">
        <v>253</v>
      </c>
      <c r="H13" s="20" t="s">
        <v>21</v>
      </c>
      <c r="I13" s="20" t="s">
        <v>22</v>
      </c>
    </row>
    <row r="14" spans="1:9" ht="30">
      <c r="A14" s="53">
        <v>2</v>
      </c>
      <c r="B14" s="68" t="s">
        <v>53</v>
      </c>
      <c r="C14" s="52" t="s">
        <v>123</v>
      </c>
      <c r="D14" s="59" t="s">
        <v>23</v>
      </c>
      <c r="E14" s="59">
        <v>9</v>
      </c>
      <c r="F14" s="94">
        <v>70819000</v>
      </c>
      <c r="G14" s="69" t="s">
        <v>252</v>
      </c>
      <c r="H14" s="20" t="s">
        <v>21</v>
      </c>
      <c r="I14" s="20" t="s">
        <v>22</v>
      </c>
    </row>
    <row r="15" spans="1:9" ht="30">
      <c r="A15" s="53">
        <v>3</v>
      </c>
      <c r="B15" s="68" t="s">
        <v>53</v>
      </c>
      <c r="C15" s="52" t="s">
        <v>357</v>
      </c>
      <c r="D15" s="59" t="s">
        <v>23</v>
      </c>
      <c r="E15" s="59">
        <v>253</v>
      </c>
      <c r="F15" s="94">
        <v>21947130</v>
      </c>
      <c r="G15" s="69" t="s">
        <v>253</v>
      </c>
      <c r="H15" s="20" t="s">
        <v>21</v>
      </c>
      <c r="I15" s="20" t="s">
        <v>22</v>
      </c>
    </row>
    <row r="16" spans="1:9" ht="31.5">
      <c r="A16" s="53">
        <v>4</v>
      </c>
      <c r="B16" s="68" t="s">
        <v>53</v>
      </c>
      <c r="C16" s="52" t="s">
        <v>358</v>
      </c>
      <c r="D16" s="59" t="s">
        <v>23</v>
      </c>
      <c r="E16" s="59">
        <v>907</v>
      </c>
      <c r="F16" s="94">
        <v>34638238</v>
      </c>
      <c r="G16" s="69" t="s">
        <v>253</v>
      </c>
      <c r="H16" s="20" t="s">
        <v>21</v>
      </c>
      <c r="I16" s="20" t="s">
        <v>22</v>
      </c>
    </row>
    <row r="17" spans="1:9" ht="31.5">
      <c r="A17" s="53">
        <v>5</v>
      </c>
      <c r="B17" s="68" t="s">
        <v>53</v>
      </c>
      <c r="C17" s="52" t="s">
        <v>124</v>
      </c>
      <c r="D17" s="59" t="s">
        <v>23</v>
      </c>
      <c r="E17" s="59">
        <v>10</v>
      </c>
      <c r="F17" s="94">
        <v>4171200</v>
      </c>
      <c r="G17" s="69" t="s">
        <v>121</v>
      </c>
      <c r="H17" s="20" t="s">
        <v>21</v>
      </c>
      <c r="I17" s="20" t="s">
        <v>22</v>
      </c>
    </row>
    <row r="18" spans="1:9" ht="31.5">
      <c r="A18" s="53">
        <v>6</v>
      </c>
      <c r="B18" s="68" t="s">
        <v>53</v>
      </c>
      <c r="C18" s="52" t="s">
        <v>125</v>
      </c>
      <c r="D18" s="59" t="s">
        <v>23</v>
      </c>
      <c r="E18" s="59">
        <v>51</v>
      </c>
      <c r="F18" s="94">
        <v>7316135</v>
      </c>
      <c r="G18" s="69" t="s">
        <v>121</v>
      </c>
      <c r="H18" s="20" t="s">
        <v>21</v>
      </c>
      <c r="I18" s="20" t="s">
        <v>22</v>
      </c>
    </row>
    <row r="19" spans="1:9" ht="31.5">
      <c r="A19" s="53">
        <v>7</v>
      </c>
      <c r="B19" s="68" t="s">
        <v>53</v>
      </c>
      <c r="C19" s="52" t="s">
        <v>126</v>
      </c>
      <c r="D19" s="59" t="s">
        <v>23</v>
      </c>
      <c r="E19" s="59">
        <v>1</v>
      </c>
      <c r="F19" s="94">
        <v>15384003</v>
      </c>
      <c r="G19" s="69" t="s">
        <v>121</v>
      </c>
      <c r="H19" s="20" t="s">
        <v>21</v>
      </c>
      <c r="I19" s="20" t="s">
        <v>22</v>
      </c>
    </row>
    <row r="20" spans="1:9" ht="94.5">
      <c r="A20" s="53">
        <v>8</v>
      </c>
      <c r="B20" s="127" t="s">
        <v>53</v>
      </c>
      <c r="C20" s="52" t="s">
        <v>377</v>
      </c>
      <c r="D20" s="59" t="s">
        <v>23</v>
      </c>
      <c r="E20" s="59">
        <v>3</v>
      </c>
      <c r="F20" s="94">
        <v>2031628.86</v>
      </c>
      <c r="G20" s="69" t="s">
        <v>376</v>
      </c>
      <c r="H20" s="128" t="s">
        <v>21</v>
      </c>
      <c r="I20" s="128" t="s">
        <v>22</v>
      </c>
    </row>
    <row r="21" spans="1:9" ht="31.5">
      <c r="A21" s="168">
        <v>9</v>
      </c>
      <c r="B21" s="176" t="s">
        <v>53</v>
      </c>
      <c r="C21" s="52" t="s">
        <v>242</v>
      </c>
      <c r="D21" s="59" t="s">
        <v>23</v>
      </c>
      <c r="E21" s="59">
        <v>4</v>
      </c>
      <c r="F21" s="94">
        <v>2949105</v>
      </c>
      <c r="G21" s="176" t="s">
        <v>121</v>
      </c>
      <c r="H21" s="173" t="s">
        <v>21</v>
      </c>
      <c r="I21" s="173" t="s">
        <v>22</v>
      </c>
    </row>
    <row r="22" spans="1:9" ht="15.75">
      <c r="A22" s="175"/>
      <c r="B22" s="177"/>
      <c r="C22" s="52" t="s">
        <v>243</v>
      </c>
      <c r="D22" s="59" t="s">
        <v>23</v>
      </c>
      <c r="E22" s="59">
        <v>1</v>
      </c>
      <c r="F22" s="94">
        <v>420873</v>
      </c>
      <c r="G22" s="177"/>
      <c r="H22" s="174"/>
      <c r="I22" s="174"/>
    </row>
    <row r="23" spans="1:9" ht="15.75">
      <c r="A23" s="175"/>
      <c r="B23" s="177"/>
      <c r="C23" s="52" t="s">
        <v>244</v>
      </c>
      <c r="D23" s="59" t="s">
        <v>23</v>
      </c>
      <c r="E23" s="59">
        <v>1</v>
      </c>
      <c r="F23" s="94">
        <v>274584</v>
      </c>
      <c r="G23" s="177"/>
      <c r="H23" s="174"/>
      <c r="I23" s="174"/>
    </row>
    <row r="24" spans="1:9" ht="15.75">
      <c r="A24" s="175"/>
      <c r="B24" s="177"/>
      <c r="C24" s="52" t="s">
        <v>245</v>
      </c>
      <c r="D24" s="59" t="s">
        <v>23</v>
      </c>
      <c r="E24" s="59">
        <v>1</v>
      </c>
      <c r="F24" s="94">
        <v>582044</v>
      </c>
      <c r="G24" s="177"/>
      <c r="H24" s="174"/>
      <c r="I24" s="174"/>
    </row>
    <row r="25" spans="1:9" ht="35.25" customHeight="1">
      <c r="A25" s="53">
        <v>10</v>
      </c>
      <c r="B25" s="68" t="s">
        <v>53</v>
      </c>
      <c r="C25" s="52" t="s">
        <v>127</v>
      </c>
      <c r="D25" s="59" t="s">
        <v>23</v>
      </c>
      <c r="E25" s="59">
        <v>1</v>
      </c>
      <c r="F25" s="94">
        <v>960000</v>
      </c>
      <c r="G25" s="69" t="s">
        <v>254</v>
      </c>
      <c r="H25" s="20" t="s">
        <v>21</v>
      </c>
      <c r="I25" s="20" t="s">
        <v>22</v>
      </c>
    </row>
    <row r="26" spans="1:9" ht="35.25" customHeight="1">
      <c r="A26" s="53">
        <v>11</v>
      </c>
      <c r="B26" s="68" t="s">
        <v>53</v>
      </c>
      <c r="C26" s="52" t="s">
        <v>129</v>
      </c>
      <c r="D26" s="60" t="s">
        <v>23</v>
      </c>
      <c r="E26" s="59">
        <v>7</v>
      </c>
      <c r="F26" s="94">
        <v>6488720.6200000001</v>
      </c>
      <c r="G26" s="69" t="s">
        <v>249</v>
      </c>
      <c r="H26" s="20" t="s">
        <v>21</v>
      </c>
      <c r="I26" s="20" t="s">
        <v>22</v>
      </c>
    </row>
    <row r="27" spans="1:9" s="54" customFormat="1" ht="35.25" customHeight="1">
      <c r="A27" s="53">
        <v>12</v>
      </c>
      <c r="B27" s="55" t="s">
        <v>54</v>
      </c>
      <c r="C27" s="52" t="s">
        <v>55</v>
      </c>
      <c r="D27" s="60" t="s">
        <v>56</v>
      </c>
      <c r="E27" s="28">
        <v>601690</v>
      </c>
      <c r="F27" s="94">
        <v>274400800</v>
      </c>
      <c r="G27" s="69" t="s">
        <v>130</v>
      </c>
      <c r="H27" s="20" t="s">
        <v>21</v>
      </c>
      <c r="I27" s="20" t="s">
        <v>22</v>
      </c>
    </row>
    <row r="28" spans="1:9" s="54" customFormat="1" ht="35.25" customHeight="1">
      <c r="A28" s="53">
        <v>13</v>
      </c>
      <c r="B28" s="61" t="s">
        <v>54</v>
      </c>
      <c r="C28" s="52" t="s">
        <v>131</v>
      </c>
      <c r="D28" s="60" t="s">
        <v>23</v>
      </c>
      <c r="E28" s="28">
        <v>18147</v>
      </c>
      <c r="F28" s="94">
        <v>34074363.229999997</v>
      </c>
      <c r="G28" s="69" t="s">
        <v>130</v>
      </c>
      <c r="H28" s="20" t="s">
        <v>21</v>
      </c>
      <c r="I28" s="20" t="s">
        <v>22</v>
      </c>
    </row>
    <row r="29" spans="1:9" s="54" customFormat="1" ht="35.25" customHeight="1">
      <c r="A29" s="53">
        <v>14</v>
      </c>
      <c r="B29" s="55" t="s">
        <v>54</v>
      </c>
      <c r="C29" s="52" t="s">
        <v>132</v>
      </c>
      <c r="D29" s="60" t="s">
        <v>133</v>
      </c>
      <c r="E29" s="60" t="s">
        <v>134</v>
      </c>
      <c r="F29" s="94">
        <v>29128800</v>
      </c>
      <c r="G29" s="69" t="s">
        <v>284</v>
      </c>
      <c r="H29" s="20" t="s">
        <v>21</v>
      </c>
      <c r="I29" s="20" t="s">
        <v>22</v>
      </c>
    </row>
    <row r="30" spans="1:9" s="54" customFormat="1" ht="30">
      <c r="A30" s="53">
        <v>15</v>
      </c>
      <c r="B30" s="55" t="s">
        <v>54</v>
      </c>
      <c r="C30" s="52" t="s">
        <v>135</v>
      </c>
      <c r="D30" s="60" t="s">
        <v>23</v>
      </c>
      <c r="E30" s="28">
        <v>71</v>
      </c>
      <c r="F30" s="94">
        <v>27540000</v>
      </c>
      <c r="G30" s="69" t="s">
        <v>136</v>
      </c>
      <c r="H30" s="20" t="s">
        <v>21</v>
      </c>
      <c r="I30" s="20" t="s">
        <v>22</v>
      </c>
    </row>
    <row r="31" spans="1:9" s="54" customFormat="1" ht="30">
      <c r="A31" s="53">
        <v>16</v>
      </c>
      <c r="B31" s="55" t="s">
        <v>54</v>
      </c>
      <c r="C31" s="52" t="s">
        <v>305</v>
      </c>
      <c r="D31" s="60" t="s">
        <v>48</v>
      </c>
      <c r="E31" s="28">
        <v>2900</v>
      </c>
      <c r="F31" s="94">
        <v>19841800</v>
      </c>
      <c r="G31" s="69" t="s">
        <v>137</v>
      </c>
      <c r="H31" s="20" t="s">
        <v>21</v>
      </c>
      <c r="I31" s="20" t="s">
        <v>22</v>
      </c>
    </row>
    <row r="32" spans="1:9" s="54" customFormat="1" ht="30">
      <c r="A32" s="53">
        <v>17</v>
      </c>
      <c r="B32" s="55" t="s">
        <v>54</v>
      </c>
      <c r="C32" s="52" t="s">
        <v>58</v>
      </c>
      <c r="D32" s="60" t="s">
        <v>56</v>
      </c>
      <c r="E32" s="28">
        <v>1956361</v>
      </c>
      <c r="F32" s="94">
        <v>430321165.56</v>
      </c>
      <c r="G32" s="69" t="s">
        <v>130</v>
      </c>
      <c r="H32" s="20" t="s">
        <v>21</v>
      </c>
      <c r="I32" s="20" t="s">
        <v>22</v>
      </c>
    </row>
    <row r="33" spans="1:9" s="54" customFormat="1" ht="45">
      <c r="A33" s="168">
        <v>18</v>
      </c>
      <c r="B33" s="55" t="s">
        <v>54</v>
      </c>
      <c r="C33" s="129" t="s">
        <v>306</v>
      </c>
      <c r="D33" s="60" t="s">
        <v>23</v>
      </c>
      <c r="E33" s="28">
        <v>63980</v>
      </c>
      <c r="F33" s="94">
        <v>26146963.375999998</v>
      </c>
      <c r="G33" s="69" t="s">
        <v>130</v>
      </c>
      <c r="H33" s="20" t="s">
        <v>21</v>
      </c>
      <c r="I33" s="20" t="s">
        <v>22</v>
      </c>
    </row>
    <row r="34" spans="1:9" s="54" customFormat="1" ht="47.25">
      <c r="A34" s="169"/>
      <c r="B34" s="55" t="s">
        <v>54</v>
      </c>
      <c r="C34" s="52" t="s">
        <v>307</v>
      </c>
      <c r="D34" s="60" t="s">
        <v>23</v>
      </c>
      <c r="E34" s="28">
        <v>12740</v>
      </c>
      <c r="F34" s="94">
        <v>6031039</v>
      </c>
      <c r="G34" s="69" t="s">
        <v>138</v>
      </c>
      <c r="H34" s="20" t="s">
        <v>21</v>
      </c>
      <c r="I34" s="20" t="s">
        <v>22</v>
      </c>
    </row>
    <row r="35" spans="1:9" s="54" customFormat="1" ht="31.5">
      <c r="A35" s="53">
        <v>19</v>
      </c>
      <c r="B35" s="55" t="s">
        <v>54</v>
      </c>
      <c r="C35" s="52" t="s">
        <v>140</v>
      </c>
      <c r="D35" s="60" t="s">
        <v>23</v>
      </c>
      <c r="E35" s="28">
        <v>69</v>
      </c>
      <c r="F35" s="94">
        <v>41896800</v>
      </c>
      <c r="G35" s="69" t="s">
        <v>137</v>
      </c>
      <c r="H35" s="20" t="s">
        <v>21</v>
      </c>
      <c r="I35" s="20" t="s">
        <v>22</v>
      </c>
    </row>
    <row r="36" spans="1:9" s="54" customFormat="1" ht="30">
      <c r="A36" s="53">
        <v>20</v>
      </c>
      <c r="B36" s="55" t="s">
        <v>54</v>
      </c>
      <c r="C36" s="52" t="s">
        <v>141</v>
      </c>
      <c r="D36" s="60" t="s">
        <v>23</v>
      </c>
      <c r="E36" s="28">
        <v>174</v>
      </c>
      <c r="F36" s="94">
        <v>338776804</v>
      </c>
      <c r="G36" s="69" t="s">
        <v>255</v>
      </c>
      <c r="H36" s="20" t="s">
        <v>21</v>
      </c>
      <c r="I36" s="20" t="s">
        <v>22</v>
      </c>
    </row>
    <row r="37" spans="1:9" s="54" customFormat="1" ht="30">
      <c r="A37" s="53">
        <v>21</v>
      </c>
      <c r="B37" s="55" t="s">
        <v>54</v>
      </c>
      <c r="C37" s="52" t="s">
        <v>142</v>
      </c>
      <c r="D37" s="60" t="s">
        <v>23</v>
      </c>
      <c r="E37" s="28">
        <v>8</v>
      </c>
      <c r="F37" s="94">
        <v>190739241.58000001</v>
      </c>
      <c r="G37" s="69" t="s">
        <v>255</v>
      </c>
      <c r="H37" s="20" t="s">
        <v>21</v>
      </c>
      <c r="I37" s="20" t="s">
        <v>22</v>
      </c>
    </row>
    <row r="38" spans="1:9" s="54" customFormat="1" ht="30">
      <c r="A38" s="53">
        <v>22</v>
      </c>
      <c r="B38" s="55" t="s">
        <v>54</v>
      </c>
      <c r="C38" s="52" t="s">
        <v>143</v>
      </c>
      <c r="D38" s="60" t="s">
        <v>23</v>
      </c>
      <c r="E38" s="28">
        <v>5</v>
      </c>
      <c r="F38" s="94">
        <v>2203362.16</v>
      </c>
      <c r="G38" s="69" t="s">
        <v>139</v>
      </c>
      <c r="H38" s="20" t="s">
        <v>21</v>
      </c>
      <c r="I38" s="20" t="s">
        <v>22</v>
      </c>
    </row>
    <row r="39" spans="1:9" s="54" customFormat="1" ht="30">
      <c r="A39" s="53">
        <v>23</v>
      </c>
      <c r="B39" s="55" t="s">
        <v>54</v>
      </c>
      <c r="C39" s="52" t="s">
        <v>144</v>
      </c>
      <c r="D39" s="60" t="s">
        <v>23</v>
      </c>
      <c r="E39" s="28">
        <v>1003</v>
      </c>
      <c r="F39" s="19">
        <v>73380375.310000002</v>
      </c>
      <c r="G39" s="69" t="s">
        <v>255</v>
      </c>
      <c r="H39" s="20" t="s">
        <v>21</v>
      </c>
      <c r="I39" s="20" t="s">
        <v>22</v>
      </c>
    </row>
    <row r="40" spans="1:9" s="54" customFormat="1" ht="31.5">
      <c r="A40" s="53">
        <v>24</v>
      </c>
      <c r="B40" s="55" t="s">
        <v>54</v>
      </c>
      <c r="C40" s="52" t="s">
        <v>145</v>
      </c>
      <c r="D40" s="60" t="s">
        <v>23</v>
      </c>
      <c r="E40" s="62">
        <v>18</v>
      </c>
      <c r="F40" s="94">
        <v>12643205.310000001</v>
      </c>
      <c r="G40" s="69" t="s">
        <v>139</v>
      </c>
      <c r="H40" s="20" t="s">
        <v>21</v>
      </c>
      <c r="I40" s="20" t="s">
        <v>22</v>
      </c>
    </row>
    <row r="41" spans="1:9" s="54" customFormat="1" ht="30">
      <c r="A41" s="53">
        <v>25</v>
      </c>
      <c r="B41" s="55" t="s">
        <v>54</v>
      </c>
      <c r="C41" s="52" t="s">
        <v>146</v>
      </c>
      <c r="D41" s="60" t="s">
        <v>23</v>
      </c>
      <c r="E41" s="62">
        <v>7</v>
      </c>
      <c r="F41" s="94">
        <v>11527120.810000001</v>
      </c>
      <c r="G41" s="69" t="s">
        <v>139</v>
      </c>
      <c r="H41" s="20" t="s">
        <v>21</v>
      </c>
      <c r="I41" s="20" t="s">
        <v>22</v>
      </c>
    </row>
    <row r="42" spans="1:9" s="54" customFormat="1" ht="30">
      <c r="A42" s="53">
        <v>26</v>
      </c>
      <c r="B42" s="55" t="s">
        <v>54</v>
      </c>
      <c r="C42" s="52" t="s">
        <v>128</v>
      </c>
      <c r="D42" s="60" t="s">
        <v>23</v>
      </c>
      <c r="E42" s="62">
        <v>14</v>
      </c>
      <c r="F42" s="94">
        <v>9447812.4399999995</v>
      </c>
      <c r="G42" s="69" t="s">
        <v>139</v>
      </c>
      <c r="H42" s="20" t="s">
        <v>21</v>
      </c>
      <c r="I42" s="20" t="s">
        <v>22</v>
      </c>
    </row>
    <row r="43" spans="1:9" s="54" customFormat="1" ht="31.5">
      <c r="A43" s="53">
        <v>27</v>
      </c>
      <c r="B43" s="55" t="s">
        <v>54</v>
      </c>
      <c r="C43" s="52" t="s">
        <v>147</v>
      </c>
      <c r="D43" s="60" t="s">
        <v>23</v>
      </c>
      <c r="E43" s="62">
        <v>16080</v>
      </c>
      <c r="F43" s="94">
        <v>314300002</v>
      </c>
      <c r="G43" s="69" t="s">
        <v>256</v>
      </c>
      <c r="H43" s="20" t="s">
        <v>21</v>
      </c>
      <c r="I43" s="20" t="s">
        <v>22</v>
      </c>
    </row>
    <row r="44" spans="1:9" s="54" customFormat="1" ht="30">
      <c r="A44" s="53">
        <v>28</v>
      </c>
      <c r="B44" s="55" t="s">
        <v>54</v>
      </c>
      <c r="C44" s="52" t="s">
        <v>148</v>
      </c>
      <c r="D44" s="60" t="s">
        <v>60</v>
      </c>
      <c r="E44" s="62">
        <v>60</v>
      </c>
      <c r="F44" s="94">
        <v>45830400</v>
      </c>
      <c r="G44" s="69" t="s">
        <v>256</v>
      </c>
      <c r="H44" s="20" t="s">
        <v>21</v>
      </c>
      <c r="I44" s="20" t="s">
        <v>22</v>
      </c>
    </row>
    <row r="45" spans="1:9" s="54" customFormat="1" ht="30">
      <c r="A45" s="53">
        <v>29</v>
      </c>
      <c r="B45" s="130" t="s">
        <v>54</v>
      </c>
      <c r="C45" s="52" t="s">
        <v>149</v>
      </c>
      <c r="D45" s="60" t="s">
        <v>23</v>
      </c>
      <c r="E45" s="131">
        <v>272</v>
      </c>
      <c r="F45" s="94">
        <v>9384373</v>
      </c>
      <c r="G45" s="132" t="s">
        <v>139</v>
      </c>
      <c r="H45" s="133" t="s">
        <v>21</v>
      </c>
      <c r="I45" s="133" t="s">
        <v>22</v>
      </c>
    </row>
    <row r="46" spans="1:9" s="54" customFormat="1" ht="30">
      <c r="A46" s="53">
        <v>30</v>
      </c>
      <c r="B46" s="55" t="s">
        <v>54</v>
      </c>
      <c r="C46" s="52" t="s">
        <v>150</v>
      </c>
      <c r="D46" s="60" t="s">
        <v>23</v>
      </c>
      <c r="E46" s="62">
        <v>880</v>
      </c>
      <c r="F46" s="94">
        <v>9933590.6400000006</v>
      </c>
      <c r="G46" s="69" t="s">
        <v>139</v>
      </c>
      <c r="H46" s="20" t="s">
        <v>21</v>
      </c>
      <c r="I46" s="20" t="s">
        <v>22</v>
      </c>
    </row>
    <row r="47" spans="1:9" s="54" customFormat="1" ht="31.5">
      <c r="A47" s="53">
        <v>31</v>
      </c>
      <c r="B47" s="55" t="s">
        <v>54</v>
      </c>
      <c r="C47" s="52" t="s">
        <v>308</v>
      </c>
      <c r="D47" s="60" t="s">
        <v>23</v>
      </c>
      <c r="E47" s="62">
        <v>7</v>
      </c>
      <c r="F47" s="94">
        <v>15429271</v>
      </c>
      <c r="G47" s="69" t="s">
        <v>139</v>
      </c>
      <c r="H47" s="20" t="s">
        <v>21</v>
      </c>
      <c r="I47" s="20" t="s">
        <v>22</v>
      </c>
    </row>
    <row r="48" spans="1:9" s="54" customFormat="1" ht="47.25">
      <c r="A48" s="53">
        <v>32</v>
      </c>
      <c r="B48" s="55" t="s">
        <v>54</v>
      </c>
      <c r="C48" s="52" t="s">
        <v>237</v>
      </c>
      <c r="D48" s="60" t="s">
        <v>23</v>
      </c>
      <c r="E48" s="62">
        <v>128</v>
      </c>
      <c r="F48" s="94">
        <v>52624061</v>
      </c>
      <c r="G48" s="69" t="s">
        <v>139</v>
      </c>
      <c r="H48" s="20" t="s">
        <v>21</v>
      </c>
      <c r="I48" s="20" t="s">
        <v>22</v>
      </c>
    </row>
    <row r="49" spans="1:9" s="54" customFormat="1" ht="31.5">
      <c r="A49" s="53">
        <v>33</v>
      </c>
      <c r="B49" s="55" t="s">
        <v>54</v>
      </c>
      <c r="C49" s="52" t="s">
        <v>239</v>
      </c>
      <c r="D49" s="60" t="s">
        <v>23</v>
      </c>
      <c r="E49" s="62">
        <v>102550</v>
      </c>
      <c r="F49" s="94">
        <v>83336352</v>
      </c>
      <c r="G49" s="69" t="s">
        <v>258</v>
      </c>
      <c r="H49" s="20" t="s">
        <v>21</v>
      </c>
      <c r="I49" s="20" t="s">
        <v>22</v>
      </c>
    </row>
    <row r="50" spans="1:9" s="54" customFormat="1" ht="31.5">
      <c r="A50" s="53">
        <v>34</v>
      </c>
      <c r="B50" s="55" t="s">
        <v>54</v>
      </c>
      <c r="C50" s="52" t="s">
        <v>238</v>
      </c>
      <c r="D50" s="60" t="s">
        <v>23</v>
      </c>
      <c r="E50" s="62">
        <v>220</v>
      </c>
      <c r="F50" s="94">
        <v>5547960</v>
      </c>
      <c r="G50" s="69" t="s">
        <v>258</v>
      </c>
      <c r="H50" s="20" t="s">
        <v>21</v>
      </c>
      <c r="I50" s="20" t="s">
        <v>22</v>
      </c>
    </row>
    <row r="51" spans="1:9" s="54" customFormat="1" ht="47.25">
      <c r="A51" s="53">
        <v>35</v>
      </c>
      <c r="B51" s="55" t="s">
        <v>54</v>
      </c>
      <c r="C51" s="52" t="s">
        <v>246</v>
      </c>
      <c r="D51" s="60" t="s">
        <v>23</v>
      </c>
      <c r="E51" s="62">
        <v>410072</v>
      </c>
      <c r="F51" s="94">
        <v>97065617.810000002</v>
      </c>
      <c r="G51" s="69" t="s">
        <v>258</v>
      </c>
      <c r="H51" s="20" t="s">
        <v>21</v>
      </c>
      <c r="I51" s="20" t="s">
        <v>22</v>
      </c>
    </row>
    <row r="52" spans="1:9" s="54" customFormat="1" ht="47.25">
      <c r="A52" s="53">
        <v>36</v>
      </c>
      <c r="B52" s="55" t="s">
        <v>54</v>
      </c>
      <c r="C52" s="52" t="s">
        <v>240</v>
      </c>
      <c r="D52" s="60" t="s">
        <v>23</v>
      </c>
      <c r="E52" s="62">
        <v>4166</v>
      </c>
      <c r="F52" s="94">
        <v>7196685</v>
      </c>
      <c r="G52" s="69" t="s">
        <v>139</v>
      </c>
      <c r="H52" s="20" t="s">
        <v>21</v>
      </c>
      <c r="I52" s="20" t="s">
        <v>22</v>
      </c>
    </row>
    <row r="53" spans="1:9" s="54" customFormat="1" ht="31.5">
      <c r="A53" s="168">
        <v>37</v>
      </c>
      <c r="B53" s="55" t="s">
        <v>54</v>
      </c>
      <c r="C53" s="52" t="s">
        <v>309</v>
      </c>
      <c r="D53" s="60" t="s">
        <v>23</v>
      </c>
      <c r="E53" s="62">
        <v>4000</v>
      </c>
      <c r="F53" s="94">
        <v>13375992</v>
      </c>
      <c r="G53" s="69" t="s">
        <v>255</v>
      </c>
      <c r="H53" s="20" t="s">
        <v>21</v>
      </c>
      <c r="I53" s="20" t="s">
        <v>22</v>
      </c>
    </row>
    <row r="54" spans="1:9" s="54" customFormat="1" ht="31.5">
      <c r="A54" s="169"/>
      <c r="B54" s="55" t="s">
        <v>54</v>
      </c>
      <c r="C54" s="52" t="s">
        <v>310</v>
      </c>
      <c r="D54" s="60" t="s">
        <v>23</v>
      </c>
      <c r="E54" s="62">
        <v>1115</v>
      </c>
      <c r="F54" s="94">
        <v>6732762.4800000004</v>
      </c>
      <c r="G54" s="69" t="s">
        <v>255</v>
      </c>
      <c r="H54" s="20" t="s">
        <v>21</v>
      </c>
      <c r="I54" s="20" t="s">
        <v>22</v>
      </c>
    </row>
    <row r="55" spans="1:9" s="54" customFormat="1" ht="31.5">
      <c r="A55" s="53">
        <v>38</v>
      </c>
      <c r="B55" s="55" t="s">
        <v>54</v>
      </c>
      <c r="C55" s="52" t="s">
        <v>151</v>
      </c>
      <c r="D55" s="60" t="s">
        <v>60</v>
      </c>
      <c r="E55" s="71">
        <v>203.5</v>
      </c>
      <c r="F55" s="94">
        <v>158979077</v>
      </c>
      <c r="G55" s="69" t="s">
        <v>255</v>
      </c>
      <c r="H55" s="20" t="s">
        <v>21</v>
      </c>
      <c r="I55" s="20" t="s">
        <v>22</v>
      </c>
    </row>
    <row r="56" spans="1:9" s="54" customFormat="1" ht="31.5">
      <c r="A56" s="53">
        <v>39</v>
      </c>
      <c r="B56" s="55" t="s">
        <v>54</v>
      </c>
      <c r="C56" s="52" t="s">
        <v>152</v>
      </c>
      <c r="D56" s="60" t="s">
        <v>60</v>
      </c>
      <c r="E56" s="71">
        <v>944.5</v>
      </c>
      <c r="F56" s="94">
        <v>616156729</v>
      </c>
      <c r="G56" s="69" t="s">
        <v>255</v>
      </c>
      <c r="H56" s="20" t="s">
        <v>21</v>
      </c>
      <c r="I56" s="20" t="s">
        <v>22</v>
      </c>
    </row>
    <row r="57" spans="1:9" s="54" customFormat="1" ht="31.5">
      <c r="A57" s="53">
        <v>40</v>
      </c>
      <c r="B57" s="55" t="s">
        <v>54</v>
      </c>
      <c r="C57" s="52" t="s">
        <v>241</v>
      </c>
      <c r="D57" s="60" t="s">
        <v>236</v>
      </c>
      <c r="E57" s="63" t="s">
        <v>154</v>
      </c>
      <c r="F57" s="94">
        <v>74078653.359999999</v>
      </c>
      <c r="G57" s="69" t="s">
        <v>255</v>
      </c>
      <c r="H57" s="20" t="s">
        <v>21</v>
      </c>
      <c r="I57" s="20" t="s">
        <v>22</v>
      </c>
    </row>
    <row r="58" spans="1:9" s="54" customFormat="1" ht="47.25">
      <c r="A58" s="53">
        <v>41</v>
      </c>
      <c r="B58" s="55" t="s">
        <v>54</v>
      </c>
      <c r="C58" s="52" t="s">
        <v>189</v>
      </c>
      <c r="D58" s="60" t="s">
        <v>23</v>
      </c>
      <c r="E58" s="62">
        <v>37</v>
      </c>
      <c r="F58" s="94">
        <v>74265904.140000001</v>
      </c>
      <c r="G58" s="69" t="s">
        <v>139</v>
      </c>
      <c r="H58" s="20" t="s">
        <v>21</v>
      </c>
      <c r="I58" s="20" t="s">
        <v>22</v>
      </c>
    </row>
    <row r="59" spans="1:9" s="54" customFormat="1" ht="47.25">
      <c r="A59" s="53">
        <v>42</v>
      </c>
      <c r="B59" s="130" t="s">
        <v>54</v>
      </c>
      <c r="C59" s="52" t="s">
        <v>226</v>
      </c>
      <c r="D59" s="60" t="s">
        <v>23</v>
      </c>
      <c r="E59" s="131">
        <v>8</v>
      </c>
      <c r="F59" s="94">
        <v>11739765.4</v>
      </c>
      <c r="G59" s="132" t="s">
        <v>139</v>
      </c>
      <c r="H59" s="133" t="s">
        <v>21</v>
      </c>
      <c r="I59" s="133" t="s">
        <v>22</v>
      </c>
    </row>
    <row r="60" spans="1:9" s="54" customFormat="1" ht="30">
      <c r="A60" s="53">
        <v>43</v>
      </c>
      <c r="B60" s="130" t="s">
        <v>54</v>
      </c>
      <c r="C60" s="52" t="s">
        <v>235</v>
      </c>
      <c r="D60" s="60" t="s">
        <v>23</v>
      </c>
      <c r="E60" s="73">
        <v>485</v>
      </c>
      <c r="F60" s="94">
        <v>14744239.68</v>
      </c>
      <c r="G60" s="132" t="s">
        <v>139</v>
      </c>
      <c r="H60" s="133" t="s">
        <v>21</v>
      </c>
      <c r="I60" s="133" t="s">
        <v>22</v>
      </c>
    </row>
    <row r="61" spans="1:9" s="54" customFormat="1" ht="31.5">
      <c r="A61" s="53">
        <v>44</v>
      </c>
      <c r="B61" s="55" t="s">
        <v>54</v>
      </c>
      <c r="C61" s="52" t="s">
        <v>311</v>
      </c>
      <c r="D61" s="60" t="s">
        <v>23</v>
      </c>
      <c r="E61" s="62">
        <v>572</v>
      </c>
      <c r="F61" s="94">
        <v>122572528.98</v>
      </c>
      <c r="G61" s="69" t="s">
        <v>139</v>
      </c>
      <c r="H61" s="20" t="s">
        <v>21</v>
      </c>
      <c r="I61" s="20" t="s">
        <v>22</v>
      </c>
    </row>
    <row r="62" spans="1:9" s="54" customFormat="1" ht="31.5">
      <c r="A62" s="53">
        <v>45</v>
      </c>
      <c r="B62" s="55" t="s">
        <v>54</v>
      </c>
      <c r="C62" s="52" t="s">
        <v>191</v>
      </c>
      <c r="D62" s="60" t="s">
        <v>23</v>
      </c>
      <c r="E62" s="62">
        <v>14</v>
      </c>
      <c r="F62" s="94">
        <v>4822281.09</v>
      </c>
      <c r="G62" s="69" t="s">
        <v>139</v>
      </c>
      <c r="H62" s="20" t="s">
        <v>21</v>
      </c>
      <c r="I62" s="20" t="s">
        <v>22</v>
      </c>
    </row>
    <row r="63" spans="1:9" s="54" customFormat="1" ht="30">
      <c r="A63" s="53">
        <v>46</v>
      </c>
      <c r="B63" s="55" t="s">
        <v>54</v>
      </c>
      <c r="C63" s="52" t="s">
        <v>153</v>
      </c>
      <c r="D63" s="60" t="s">
        <v>23</v>
      </c>
      <c r="E63" s="62">
        <v>200597</v>
      </c>
      <c r="F63" s="94">
        <v>15708087</v>
      </c>
      <c r="G63" s="69" t="s">
        <v>130</v>
      </c>
      <c r="H63" s="20" t="s">
        <v>21</v>
      </c>
      <c r="I63" s="20" t="s">
        <v>22</v>
      </c>
    </row>
    <row r="64" spans="1:9" s="54" customFormat="1" ht="31.5">
      <c r="A64" s="53">
        <v>47</v>
      </c>
      <c r="B64" s="55" t="s">
        <v>54</v>
      </c>
      <c r="C64" s="52" t="s">
        <v>312</v>
      </c>
      <c r="D64" s="60" t="s">
        <v>23</v>
      </c>
      <c r="E64" s="62">
        <v>7563</v>
      </c>
      <c r="F64" s="94">
        <v>45019731</v>
      </c>
      <c r="G64" s="69" t="s">
        <v>139</v>
      </c>
      <c r="H64" s="20" t="s">
        <v>21</v>
      </c>
      <c r="I64" s="20" t="s">
        <v>22</v>
      </c>
    </row>
    <row r="65" spans="1:9" s="54" customFormat="1" ht="31.5">
      <c r="A65" s="53">
        <v>48</v>
      </c>
      <c r="B65" s="55" t="s">
        <v>54</v>
      </c>
      <c r="C65" s="52" t="s">
        <v>155</v>
      </c>
      <c r="D65" s="60" t="s">
        <v>60</v>
      </c>
      <c r="E65" s="62">
        <v>78</v>
      </c>
      <c r="F65" s="94">
        <v>144877700.43000001</v>
      </c>
      <c r="G65" s="69" t="s">
        <v>257</v>
      </c>
      <c r="H65" s="20" t="s">
        <v>21</v>
      </c>
      <c r="I65" s="20" t="s">
        <v>22</v>
      </c>
    </row>
    <row r="66" spans="1:9" s="54" customFormat="1" ht="30">
      <c r="A66" s="53">
        <v>49</v>
      </c>
      <c r="B66" s="55" t="s">
        <v>54</v>
      </c>
      <c r="C66" s="52" t="s">
        <v>156</v>
      </c>
      <c r="D66" s="60" t="s">
        <v>56</v>
      </c>
      <c r="E66" s="62">
        <v>19519</v>
      </c>
      <c r="F66" s="94">
        <v>26473804</v>
      </c>
      <c r="G66" s="69" t="s">
        <v>139</v>
      </c>
      <c r="H66" s="20" t="s">
        <v>21</v>
      </c>
      <c r="I66" s="20" t="s">
        <v>22</v>
      </c>
    </row>
    <row r="67" spans="1:9" s="54" customFormat="1" ht="30">
      <c r="A67" s="53">
        <v>50</v>
      </c>
      <c r="B67" s="55" t="s">
        <v>54</v>
      </c>
      <c r="C67" s="52" t="s">
        <v>157</v>
      </c>
      <c r="D67" s="60" t="s">
        <v>23</v>
      </c>
      <c r="E67" s="62">
        <v>1342</v>
      </c>
      <c r="F67" s="94">
        <v>50876904</v>
      </c>
      <c r="G67" s="69" t="s">
        <v>139</v>
      </c>
      <c r="H67" s="20" t="s">
        <v>21</v>
      </c>
      <c r="I67" s="20" t="s">
        <v>22</v>
      </c>
    </row>
    <row r="68" spans="1:9" s="54" customFormat="1" ht="30">
      <c r="A68" s="53">
        <v>51</v>
      </c>
      <c r="B68" s="55" t="s">
        <v>54</v>
      </c>
      <c r="C68" s="52" t="s">
        <v>57</v>
      </c>
      <c r="D68" s="60" t="s">
        <v>23</v>
      </c>
      <c r="E68" s="62">
        <v>286</v>
      </c>
      <c r="F68" s="94">
        <v>12294581.77</v>
      </c>
      <c r="G68" s="69" t="s">
        <v>256</v>
      </c>
      <c r="H68" s="20" t="s">
        <v>21</v>
      </c>
      <c r="I68" s="20" t="s">
        <v>22</v>
      </c>
    </row>
    <row r="69" spans="1:9" s="54" customFormat="1" ht="47.25">
      <c r="A69" s="53">
        <v>52</v>
      </c>
      <c r="B69" s="55" t="s">
        <v>54</v>
      </c>
      <c r="C69" s="52" t="s">
        <v>59</v>
      </c>
      <c r="D69" s="60" t="s">
        <v>23</v>
      </c>
      <c r="E69" s="62">
        <v>1951</v>
      </c>
      <c r="F69" s="94">
        <v>268824345</v>
      </c>
      <c r="G69" s="69" t="s">
        <v>257</v>
      </c>
      <c r="H69" s="20" t="s">
        <v>21</v>
      </c>
      <c r="I69" s="20" t="s">
        <v>22</v>
      </c>
    </row>
    <row r="70" spans="1:9" s="54" customFormat="1" ht="30">
      <c r="A70" s="53">
        <v>53</v>
      </c>
      <c r="B70" s="70" t="s">
        <v>54</v>
      </c>
      <c r="C70" s="52" t="s">
        <v>190</v>
      </c>
      <c r="D70" s="60" t="s">
        <v>23</v>
      </c>
      <c r="E70" s="62">
        <v>2</v>
      </c>
      <c r="F70" s="94">
        <v>18654002</v>
      </c>
      <c r="G70" s="69" t="s">
        <v>180</v>
      </c>
      <c r="H70" s="20" t="s">
        <v>21</v>
      </c>
      <c r="I70" s="20" t="s">
        <v>22</v>
      </c>
    </row>
    <row r="71" spans="1:9" s="54" customFormat="1" ht="30">
      <c r="A71" s="53">
        <v>54</v>
      </c>
      <c r="B71" s="70" t="s">
        <v>54</v>
      </c>
      <c r="C71" s="52" t="s">
        <v>181</v>
      </c>
      <c r="D71" s="60" t="s">
        <v>23</v>
      </c>
      <c r="E71" s="62">
        <v>47</v>
      </c>
      <c r="F71" s="94">
        <v>31788800</v>
      </c>
      <c r="G71" s="69" t="s">
        <v>180</v>
      </c>
      <c r="H71" s="20" t="s">
        <v>21</v>
      </c>
      <c r="I71" s="20" t="s">
        <v>22</v>
      </c>
    </row>
    <row r="72" spans="1:9" s="54" customFormat="1" ht="30">
      <c r="A72" s="53">
        <v>55</v>
      </c>
      <c r="B72" s="70" t="s">
        <v>54</v>
      </c>
      <c r="C72" s="52" t="s">
        <v>62</v>
      </c>
      <c r="D72" s="60" t="s">
        <v>23</v>
      </c>
      <c r="E72" s="62">
        <v>148</v>
      </c>
      <c r="F72" s="94">
        <v>420875201</v>
      </c>
      <c r="G72" s="69" t="s">
        <v>139</v>
      </c>
      <c r="H72" s="20" t="s">
        <v>21</v>
      </c>
      <c r="I72" s="20" t="s">
        <v>22</v>
      </c>
    </row>
    <row r="73" spans="1:9" s="54" customFormat="1" ht="30">
      <c r="A73" s="53">
        <v>56</v>
      </c>
      <c r="B73" s="70" t="s">
        <v>54</v>
      </c>
      <c r="C73" s="52" t="s">
        <v>61</v>
      </c>
      <c r="D73" s="60" t="s">
        <v>23</v>
      </c>
      <c r="E73" s="62">
        <v>3</v>
      </c>
      <c r="F73" s="94">
        <v>15850398</v>
      </c>
      <c r="G73" s="69" t="s">
        <v>180</v>
      </c>
      <c r="H73" s="20" t="s">
        <v>21</v>
      </c>
      <c r="I73" s="20" t="s">
        <v>22</v>
      </c>
    </row>
    <row r="74" spans="1:9" s="54" customFormat="1" ht="30">
      <c r="A74" s="53">
        <v>57</v>
      </c>
      <c r="B74" s="70" t="s">
        <v>54</v>
      </c>
      <c r="C74" s="52" t="s">
        <v>194</v>
      </c>
      <c r="D74" s="60" t="s">
        <v>23</v>
      </c>
      <c r="E74" s="62">
        <v>4</v>
      </c>
      <c r="F74" s="94">
        <v>5598556</v>
      </c>
      <c r="G74" s="69" t="s">
        <v>180</v>
      </c>
      <c r="H74" s="20" t="s">
        <v>21</v>
      </c>
      <c r="I74" s="20" t="s">
        <v>22</v>
      </c>
    </row>
    <row r="75" spans="1:9" s="54" customFormat="1" ht="30">
      <c r="A75" s="53">
        <v>58</v>
      </c>
      <c r="B75" s="70" t="s">
        <v>54</v>
      </c>
      <c r="C75" s="52" t="s">
        <v>313</v>
      </c>
      <c r="D75" s="60" t="s">
        <v>60</v>
      </c>
      <c r="E75" s="71">
        <v>17.3</v>
      </c>
      <c r="F75" s="94">
        <v>42490079</v>
      </c>
      <c r="G75" s="69" t="s">
        <v>180</v>
      </c>
      <c r="H75" s="20" t="s">
        <v>21</v>
      </c>
      <c r="I75" s="20" t="s">
        <v>22</v>
      </c>
    </row>
    <row r="76" spans="1:9" s="54" customFormat="1" ht="30">
      <c r="A76" s="53">
        <v>59</v>
      </c>
      <c r="B76" s="70" t="s">
        <v>54</v>
      </c>
      <c r="C76" s="52" t="s">
        <v>182</v>
      </c>
      <c r="D76" s="60" t="s">
        <v>23</v>
      </c>
      <c r="E76" s="62">
        <v>4</v>
      </c>
      <c r="F76" s="94">
        <v>5141041</v>
      </c>
      <c r="G76" s="69" t="s">
        <v>259</v>
      </c>
      <c r="H76" s="20" t="s">
        <v>21</v>
      </c>
      <c r="I76" s="20" t="s">
        <v>22</v>
      </c>
    </row>
    <row r="77" spans="1:9" s="54" customFormat="1" ht="30">
      <c r="A77" s="53">
        <v>60</v>
      </c>
      <c r="B77" s="70" t="s">
        <v>54</v>
      </c>
      <c r="C77" s="52" t="s">
        <v>183</v>
      </c>
      <c r="D77" s="60" t="s">
        <v>23</v>
      </c>
      <c r="E77" s="62">
        <v>8</v>
      </c>
      <c r="F77" s="94">
        <v>5167426</v>
      </c>
      <c r="G77" s="69" t="s">
        <v>180</v>
      </c>
      <c r="H77" s="20" t="s">
        <v>21</v>
      </c>
      <c r="I77" s="20" t="s">
        <v>22</v>
      </c>
    </row>
    <row r="78" spans="1:9" s="54" customFormat="1" ht="30">
      <c r="A78" s="53">
        <v>61</v>
      </c>
      <c r="B78" s="70" t="s">
        <v>54</v>
      </c>
      <c r="C78" s="52" t="s">
        <v>314</v>
      </c>
      <c r="D78" s="60" t="s">
        <v>23</v>
      </c>
      <c r="E78" s="62">
        <v>2</v>
      </c>
      <c r="F78" s="143">
        <v>10838577.42</v>
      </c>
      <c r="G78" s="69" t="s">
        <v>260</v>
      </c>
      <c r="H78" s="20" t="s">
        <v>21</v>
      </c>
      <c r="I78" s="20" t="s">
        <v>22</v>
      </c>
    </row>
    <row r="79" spans="1:9" s="54" customFormat="1" ht="30">
      <c r="A79" s="53">
        <v>62</v>
      </c>
      <c r="B79" s="70" t="s">
        <v>54</v>
      </c>
      <c r="C79" s="52" t="s">
        <v>184</v>
      </c>
      <c r="D79" s="60" t="s">
        <v>23</v>
      </c>
      <c r="E79" s="62">
        <v>14</v>
      </c>
      <c r="F79" s="94">
        <v>4477258</v>
      </c>
      <c r="G79" s="69" t="s">
        <v>261</v>
      </c>
      <c r="H79" s="20" t="s">
        <v>21</v>
      </c>
      <c r="I79" s="20" t="s">
        <v>22</v>
      </c>
    </row>
    <row r="80" spans="1:9" s="54" customFormat="1" ht="30">
      <c r="A80" s="53">
        <v>63</v>
      </c>
      <c r="B80" s="70" t="s">
        <v>54</v>
      </c>
      <c r="C80" s="52" t="s">
        <v>185</v>
      </c>
      <c r="D80" s="60" t="s">
        <v>23</v>
      </c>
      <c r="E80" s="62">
        <v>224</v>
      </c>
      <c r="F80" s="94">
        <v>41563188</v>
      </c>
      <c r="G80" s="69" t="s">
        <v>139</v>
      </c>
      <c r="H80" s="20" t="s">
        <v>21</v>
      </c>
      <c r="I80" s="20" t="s">
        <v>22</v>
      </c>
    </row>
    <row r="81" spans="1:9" s="54" customFormat="1" ht="30">
      <c r="A81" s="53">
        <v>64</v>
      </c>
      <c r="B81" s="70" t="s">
        <v>54</v>
      </c>
      <c r="C81" s="52" t="s">
        <v>315</v>
      </c>
      <c r="D81" s="60" t="s">
        <v>23</v>
      </c>
      <c r="E81" s="62">
        <v>6</v>
      </c>
      <c r="F81" s="94">
        <v>7677322</v>
      </c>
      <c r="G81" s="69" t="s">
        <v>186</v>
      </c>
      <c r="H81" s="20" t="s">
        <v>21</v>
      </c>
      <c r="I81" s="20" t="s">
        <v>22</v>
      </c>
    </row>
    <row r="82" spans="1:9" s="54" customFormat="1" ht="30">
      <c r="A82" s="53">
        <v>65</v>
      </c>
      <c r="B82" s="70" t="s">
        <v>54</v>
      </c>
      <c r="C82" s="52" t="s">
        <v>187</v>
      </c>
      <c r="D82" s="60" t="s">
        <v>23</v>
      </c>
      <c r="E82" s="60">
        <v>5</v>
      </c>
      <c r="F82" s="94">
        <v>31418974.859999999</v>
      </c>
      <c r="G82" s="69" t="s">
        <v>139</v>
      </c>
      <c r="H82" s="20" t="s">
        <v>21</v>
      </c>
      <c r="I82" s="20" t="s">
        <v>22</v>
      </c>
    </row>
    <row r="83" spans="1:9" s="54" customFormat="1" ht="30">
      <c r="A83" s="53">
        <v>66</v>
      </c>
      <c r="B83" s="70" t="s">
        <v>54</v>
      </c>
      <c r="C83" s="52" t="s">
        <v>188</v>
      </c>
      <c r="D83" s="60" t="s">
        <v>23</v>
      </c>
      <c r="E83" s="60">
        <v>3</v>
      </c>
      <c r="F83" s="94">
        <v>3156957</v>
      </c>
      <c r="G83" s="69" t="s">
        <v>139</v>
      </c>
      <c r="H83" s="20" t="s">
        <v>21</v>
      </c>
      <c r="I83" s="20" t="s">
        <v>22</v>
      </c>
    </row>
    <row r="84" spans="1:9" s="54" customFormat="1" ht="45">
      <c r="A84" s="53">
        <v>67</v>
      </c>
      <c r="B84" s="70" t="s">
        <v>54</v>
      </c>
      <c r="C84" s="52" t="s">
        <v>192</v>
      </c>
      <c r="D84" s="60" t="s">
        <v>193</v>
      </c>
      <c r="E84" s="60">
        <v>6323</v>
      </c>
      <c r="F84" s="94">
        <v>10727470.6</v>
      </c>
      <c r="G84" s="69" t="s">
        <v>130</v>
      </c>
      <c r="H84" s="20" t="s">
        <v>21</v>
      </c>
      <c r="I84" s="20" t="s">
        <v>22</v>
      </c>
    </row>
    <row r="85" spans="1:9" s="54" customFormat="1" ht="30">
      <c r="A85" s="53">
        <v>68</v>
      </c>
      <c r="B85" s="70" t="s">
        <v>54</v>
      </c>
      <c r="C85" s="93" t="s">
        <v>262</v>
      </c>
      <c r="D85" s="60" t="s">
        <v>23</v>
      </c>
      <c r="E85" s="60">
        <v>445</v>
      </c>
      <c r="F85" s="94">
        <v>1493074</v>
      </c>
      <c r="G85" s="69" t="s">
        <v>130</v>
      </c>
      <c r="H85" s="20" t="s">
        <v>21</v>
      </c>
      <c r="I85" s="20" t="s">
        <v>22</v>
      </c>
    </row>
    <row r="86" spans="1:9" s="54" customFormat="1" ht="30">
      <c r="A86" s="53">
        <v>69</v>
      </c>
      <c r="B86" s="70" t="s">
        <v>54</v>
      </c>
      <c r="C86" s="93" t="s">
        <v>264</v>
      </c>
      <c r="D86" s="60" t="s">
        <v>23</v>
      </c>
      <c r="E86" s="60">
        <v>18000</v>
      </c>
      <c r="F86" s="137">
        <v>16749000</v>
      </c>
      <c r="G86" s="69" t="s">
        <v>265</v>
      </c>
      <c r="H86" s="20" t="s">
        <v>21</v>
      </c>
      <c r="I86" s="20" t="s">
        <v>22</v>
      </c>
    </row>
    <row r="87" spans="1:9" s="54" customFormat="1" ht="30">
      <c r="A87" s="53">
        <v>70</v>
      </c>
      <c r="B87" s="70" t="s">
        <v>54</v>
      </c>
      <c r="C87" s="95" t="s">
        <v>316</v>
      </c>
      <c r="D87" s="60" t="s">
        <v>48</v>
      </c>
      <c r="E87" s="60">
        <v>155800</v>
      </c>
      <c r="F87" s="96">
        <v>20064330</v>
      </c>
      <c r="G87" s="69" t="s">
        <v>139</v>
      </c>
      <c r="H87" s="20" t="s">
        <v>21</v>
      </c>
      <c r="I87" s="20" t="s">
        <v>22</v>
      </c>
    </row>
    <row r="88" spans="1:9" s="54" customFormat="1" ht="30">
      <c r="A88" s="53">
        <v>71</v>
      </c>
      <c r="B88" s="70" t="s">
        <v>54</v>
      </c>
      <c r="C88" s="98" t="s">
        <v>267</v>
      </c>
      <c r="D88" s="60" t="s">
        <v>23</v>
      </c>
      <c r="E88" s="60">
        <v>30</v>
      </c>
      <c r="F88" s="97">
        <v>74818608</v>
      </c>
      <c r="G88" s="69" t="s">
        <v>255</v>
      </c>
      <c r="H88" s="20" t="s">
        <v>21</v>
      </c>
      <c r="I88" s="20" t="s">
        <v>22</v>
      </c>
    </row>
    <row r="89" spans="1:9" s="54" customFormat="1" ht="30">
      <c r="A89" s="53">
        <v>72</v>
      </c>
      <c r="B89" s="70" t="s">
        <v>54</v>
      </c>
      <c r="C89" s="98" t="s">
        <v>224</v>
      </c>
      <c r="D89" s="60" t="s">
        <v>23</v>
      </c>
      <c r="E89" s="60">
        <v>4000</v>
      </c>
      <c r="F89" s="97">
        <v>673490.4</v>
      </c>
      <c r="G89" s="69" t="s">
        <v>255</v>
      </c>
      <c r="H89" s="20" t="s">
        <v>21</v>
      </c>
      <c r="I89" s="20" t="s">
        <v>22</v>
      </c>
    </row>
    <row r="90" spans="1:9" s="54" customFormat="1" ht="30">
      <c r="A90" s="53">
        <v>73</v>
      </c>
      <c r="B90" s="70" t="s">
        <v>54</v>
      </c>
      <c r="C90" s="98" t="s">
        <v>263</v>
      </c>
      <c r="D90" s="60" t="s">
        <v>23</v>
      </c>
      <c r="E90" s="60">
        <v>10</v>
      </c>
      <c r="F90" s="97">
        <v>3418293</v>
      </c>
      <c r="G90" s="69" t="s">
        <v>266</v>
      </c>
      <c r="H90" s="20" t="s">
        <v>21</v>
      </c>
      <c r="I90" s="20" t="s">
        <v>22</v>
      </c>
    </row>
    <row r="91" spans="1:9" s="54" customFormat="1" ht="30">
      <c r="A91" s="53">
        <v>74</v>
      </c>
      <c r="B91" s="70" t="s">
        <v>54</v>
      </c>
      <c r="C91" s="98" t="s">
        <v>268</v>
      </c>
      <c r="D91" s="60" t="s">
        <v>23</v>
      </c>
      <c r="E91" s="60">
        <v>28</v>
      </c>
      <c r="F91" s="97">
        <v>2228001</v>
      </c>
      <c r="G91" s="69" t="s">
        <v>266</v>
      </c>
      <c r="H91" s="20" t="s">
        <v>21</v>
      </c>
      <c r="I91" s="20" t="s">
        <v>22</v>
      </c>
    </row>
    <row r="92" spans="1:9" s="54" customFormat="1" ht="30">
      <c r="A92" s="53">
        <v>75</v>
      </c>
      <c r="B92" s="70" t="s">
        <v>54</v>
      </c>
      <c r="C92" s="98" t="s">
        <v>269</v>
      </c>
      <c r="D92" s="60" t="s">
        <v>23</v>
      </c>
      <c r="E92" s="60">
        <v>7452</v>
      </c>
      <c r="F92" s="97">
        <v>9145481</v>
      </c>
      <c r="G92" s="69" t="s">
        <v>266</v>
      </c>
      <c r="H92" s="20" t="s">
        <v>21</v>
      </c>
      <c r="I92" s="20" t="s">
        <v>22</v>
      </c>
    </row>
    <row r="93" spans="1:9" s="54" customFormat="1" ht="30">
      <c r="A93" s="53">
        <v>76</v>
      </c>
      <c r="B93" s="70" t="s">
        <v>54</v>
      </c>
      <c r="C93" s="122" t="s">
        <v>276</v>
      </c>
      <c r="D93" s="23" t="s">
        <v>23</v>
      </c>
      <c r="E93" s="60">
        <v>186</v>
      </c>
      <c r="F93" s="97">
        <v>3903598</v>
      </c>
      <c r="G93" s="69" t="s">
        <v>277</v>
      </c>
      <c r="H93" s="20" t="s">
        <v>21</v>
      </c>
      <c r="I93" s="20" t="s">
        <v>22</v>
      </c>
    </row>
    <row r="94" spans="1:9" s="54" customFormat="1" ht="30">
      <c r="A94" s="53">
        <v>77</v>
      </c>
      <c r="B94" s="70" t="s">
        <v>54</v>
      </c>
      <c r="C94" s="122" t="s">
        <v>275</v>
      </c>
      <c r="D94" s="23" t="s">
        <v>23</v>
      </c>
      <c r="E94" s="60">
        <v>34</v>
      </c>
      <c r="F94" s="97">
        <v>6222284.6399999997</v>
      </c>
      <c r="G94" s="69" t="s">
        <v>266</v>
      </c>
      <c r="H94" s="20" t="s">
        <v>21</v>
      </c>
      <c r="I94" s="20" t="s">
        <v>22</v>
      </c>
    </row>
    <row r="95" spans="1:9" s="54" customFormat="1" ht="30">
      <c r="A95" s="53">
        <v>78</v>
      </c>
      <c r="B95" s="70" t="s">
        <v>54</v>
      </c>
      <c r="C95" s="122" t="s">
        <v>278</v>
      </c>
      <c r="D95" s="23" t="s">
        <v>23</v>
      </c>
      <c r="E95" s="123">
        <v>2243</v>
      </c>
      <c r="F95" s="97">
        <v>8170802.6399999997</v>
      </c>
      <c r="G95" s="69" t="s">
        <v>266</v>
      </c>
      <c r="H95" s="20" t="s">
        <v>21</v>
      </c>
      <c r="I95" s="20" t="s">
        <v>22</v>
      </c>
    </row>
    <row r="96" spans="1:9" s="54" customFormat="1" ht="30">
      <c r="A96" s="53">
        <v>79</v>
      </c>
      <c r="B96" s="70" t="s">
        <v>54</v>
      </c>
      <c r="C96" s="122" t="s">
        <v>279</v>
      </c>
      <c r="D96" s="23" t="s">
        <v>23</v>
      </c>
      <c r="E96" s="123">
        <v>21</v>
      </c>
      <c r="F96" s="97">
        <v>26420416</v>
      </c>
      <c r="G96" s="69" t="s">
        <v>266</v>
      </c>
      <c r="H96" s="20" t="s">
        <v>21</v>
      </c>
      <c r="I96" s="20" t="s">
        <v>22</v>
      </c>
    </row>
    <row r="97" spans="1:9" s="54" customFormat="1" ht="30">
      <c r="A97" s="53">
        <v>80</v>
      </c>
      <c r="B97" s="70" t="s">
        <v>54</v>
      </c>
      <c r="C97" s="119" t="s">
        <v>317</v>
      </c>
      <c r="D97" s="23" t="s">
        <v>23</v>
      </c>
      <c r="E97" s="134">
        <v>12000</v>
      </c>
      <c r="F97" s="97">
        <v>192416000</v>
      </c>
      <c r="G97" s="69" t="s">
        <v>266</v>
      </c>
      <c r="H97" s="20" t="s">
        <v>21</v>
      </c>
      <c r="I97" s="20" t="s">
        <v>22</v>
      </c>
    </row>
    <row r="98" spans="1:9" s="54" customFormat="1" ht="30">
      <c r="A98" s="53">
        <v>81</v>
      </c>
      <c r="B98" s="70" t="s">
        <v>54</v>
      </c>
      <c r="C98" s="119" t="s">
        <v>318</v>
      </c>
      <c r="D98" s="23" t="s">
        <v>23</v>
      </c>
      <c r="E98" s="134">
        <v>1500</v>
      </c>
      <c r="F98" s="97">
        <v>46569745</v>
      </c>
      <c r="G98" s="69" t="s">
        <v>319</v>
      </c>
      <c r="H98" s="20" t="s">
        <v>21</v>
      </c>
      <c r="I98" s="20" t="s">
        <v>22</v>
      </c>
    </row>
    <row r="99" spans="1:9" s="54" customFormat="1" ht="30">
      <c r="A99" s="53">
        <v>82</v>
      </c>
      <c r="B99" s="70" t="s">
        <v>54</v>
      </c>
      <c r="C99" s="119" t="s">
        <v>320</v>
      </c>
      <c r="D99" s="23" t="s">
        <v>23</v>
      </c>
      <c r="E99" s="134">
        <v>156</v>
      </c>
      <c r="F99" s="97">
        <v>61524796</v>
      </c>
      <c r="G99" s="69" t="s">
        <v>319</v>
      </c>
      <c r="H99" s="20" t="s">
        <v>21</v>
      </c>
      <c r="I99" s="20" t="s">
        <v>22</v>
      </c>
    </row>
    <row r="100" spans="1:9" s="54" customFormat="1" ht="30">
      <c r="A100" s="53">
        <v>83</v>
      </c>
      <c r="B100" s="70" t="s">
        <v>54</v>
      </c>
      <c r="C100" s="119" t="s">
        <v>321</v>
      </c>
      <c r="D100" s="135" t="s">
        <v>322</v>
      </c>
      <c r="E100" s="134">
        <v>5607</v>
      </c>
      <c r="F100" s="97">
        <v>7579734</v>
      </c>
      <c r="G100" s="69" t="s">
        <v>319</v>
      </c>
      <c r="H100" s="20" t="s">
        <v>21</v>
      </c>
      <c r="I100" s="20" t="s">
        <v>22</v>
      </c>
    </row>
    <row r="101" spans="1:9" s="54" customFormat="1" ht="60">
      <c r="A101" s="53">
        <v>84</v>
      </c>
      <c r="B101" s="70" t="s">
        <v>54</v>
      </c>
      <c r="C101" s="119" t="s">
        <v>323</v>
      </c>
      <c r="D101" s="23" t="s">
        <v>23</v>
      </c>
      <c r="E101" s="134">
        <v>67</v>
      </c>
      <c r="F101" s="97">
        <v>12400614</v>
      </c>
      <c r="G101" s="69" t="s">
        <v>324</v>
      </c>
      <c r="H101" s="20" t="s">
        <v>21</v>
      </c>
      <c r="I101" s="20" t="s">
        <v>22</v>
      </c>
    </row>
    <row r="102" spans="1:9" s="54" customFormat="1" ht="30">
      <c r="A102" s="53">
        <v>85</v>
      </c>
      <c r="B102" s="70" t="s">
        <v>54</v>
      </c>
      <c r="C102" s="119" t="s">
        <v>325</v>
      </c>
      <c r="D102" s="135" t="s">
        <v>326</v>
      </c>
      <c r="E102" s="134">
        <v>2048</v>
      </c>
      <c r="F102" s="97">
        <v>6772345</v>
      </c>
      <c r="G102" s="69" t="s">
        <v>319</v>
      </c>
      <c r="H102" s="20" t="s">
        <v>21</v>
      </c>
      <c r="I102" s="20" t="s">
        <v>22</v>
      </c>
    </row>
    <row r="103" spans="1:9" s="54" customFormat="1" ht="30">
      <c r="A103" s="53">
        <v>86</v>
      </c>
      <c r="B103" s="70" t="s">
        <v>54</v>
      </c>
      <c r="C103" s="119" t="s">
        <v>327</v>
      </c>
      <c r="D103" s="23" t="s">
        <v>23</v>
      </c>
      <c r="E103" s="134">
        <v>22</v>
      </c>
      <c r="F103" s="97">
        <v>34721241</v>
      </c>
      <c r="G103" s="69" t="s">
        <v>319</v>
      </c>
      <c r="H103" s="20" t="s">
        <v>21</v>
      </c>
      <c r="I103" s="20" t="s">
        <v>22</v>
      </c>
    </row>
    <row r="104" spans="1:9" s="54" customFormat="1" ht="30">
      <c r="A104" s="53">
        <v>87</v>
      </c>
      <c r="B104" s="70" t="s">
        <v>54</v>
      </c>
      <c r="C104" s="119" t="s">
        <v>328</v>
      </c>
      <c r="D104" s="23" t="s">
        <v>23</v>
      </c>
      <c r="E104" s="134">
        <v>20</v>
      </c>
      <c r="F104" s="97">
        <v>8588131</v>
      </c>
      <c r="G104" s="69" t="s">
        <v>319</v>
      </c>
      <c r="H104" s="20" t="s">
        <v>21</v>
      </c>
      <c r="I104" s="20" t="s">
        <v>22</v>
      </c>
    </row>
    <row r="105" spans="1:9" s="54" customFormat="1" ht="30">
      <c r="A105" s="53">
        <v>88</v>
      </c>
      <c r="B105" s="70" t="s">
        <v>54</v>
      </c>
      <c r="C105" s="119" t="s">
        <v>329</v>
      </c>
      <c r="D105" s="135" t="s">
        <v>330</v>
      </c>
      <c r="E105" s="134">
        <v>540</v>
      </c>
      <c r="F105" s="97">
        <v>1512405</v>
      </c>
      <c r="G105" s="69" t="s">
        <v>319</v>
      </c>
      <c r="H105" s="20" t="s">
        <v>21</v>
      </c>
      <c r="I105" s="20" t="s">
        <v>22</v>
      </c>
    </row>
    <row r="106" spans="1:9" s="54" customFormat="1" ht="30">
      <c r="A106" s="53">
        <v>89</v>
      </c>
      <c r="B106" s="70" t="s">
        <v>54</v>
      </c>
      <c r="C106" s="119" t="s">
        <v>331</v>
      </c>
      <c r="D106" s="23" t="s">
        <v>23</v>
      </c>
      <c r="E106" s="134">
        <v>535</v>
      </c>
      <c r="F106" s="97">
        <v>2841435</v>
      </c>
      <c r="G106" s="69" t="s">
        <v>319</v>
      </c>
      <c r="H106" s="20" t="s">
        <v>21</v>
      </c>
      <c r="I106" s="20" t="s">
        <v>22</v>
      </c>
    </row>
    <row r="107" spans="1:9" s="54" customFormat="1" ht="30">
      <c r="A107" s="53">
        <v>90</v>
      </c>
      <c r="B107" s="70" t="s">
        <v>54</v>
      </c>
      <c r="C107" s="119" t="s">
        <v>332</v>
      </c>
      <c r="D107" s="23" t="s">
        <v>23</v>
      </c>
      <c r="E107" s="134">
        <v>129</v>
      </c>
      <c r="F107" s="97">
        <v>4197479</v>
      </c>
      <c r="G107" s="69" t="s">
        <v>319</v>
      </c>
      <c r="H107" s="20" t="s">
        <v>21</v>
      </c>
      <c r="I107" s="20" t="s">
        <v>22</v>
      </c>
    </row>
    <row r="108" spans="1:9" s="54" customFormat="1" ht="30">
      <c r="A108" s="53">
        <v>91</v>
      </c>
      <c r="B108" s="70" t="s">
        <v>54</v>
      </c>
      <c r="C108" s="119" t="s">
        <v>333</v>
      </c>
      <c r="D108" s="23" t="s">
        <v>23</v>
      </c>
      <c r="E108" s="134">
        <v>143</v>
      </c>
      <c r="F108" s="97">
        <v>2000829</v>
      </c>
      <c r="G108" s="69" t="s">
        <v>319</v>
      </c>
      <c r="H108" s="20" t="s">
        <v>21</v>
      </c>
      <c r="I108" s="20" t="s">
        <v>22</v>
      </c>
    </row>
    <row r="109" spans="1:9" s="54" customFormat="1" ht="30">
      <c r="A109" s="53">
        <v>92</v>
      </c>
      <c r="B109" s="70" t="s">
        <v>54</v>
      </c>
      <c r="C109" s="119" t="s">
        <v>334</v>
      </c>
      <c r="D109" s="23" t="s">
        <v>23</v>
      </c>
      <c r="E109" s="134">
        <v>12</v>
      </c>
      <c r="F109" s="97">
        <v>1951616</v>
      </c>
      <c r="G109" s="69" t="s">
        <v>319</v>
      </c>
      <c r="H109" s="20" t="s">
        <v>21</v>
      </c>
      <c r="I109" s="20" t="s">
        <v>22</v>
      </c>
    </row>
    <row r="110" spans="1:9" s="54" customFormat="1" ht="39.75" customHeight="1">
      <c r="A110" s="53">
        <v>93</v>
      </c>
      <c r="B110" s="70" t="s">
        <v>54</v>
      </c>
      <c r="C110" s="119" t="s">
        <v>335</v>
      </c>
      <c r="D110" s="135" t="s">
        <v>336</v>
      </c>
      <c r="E110" s="134">
        <v>5</v>
      </c>
      <c r="F110" s="97">
        <v>16844393</v>
      </c>
      <c r="G110" s="69" t="s">
        <v>319</v>
      </c>
      <c r="H110" s="20" t="s">
        <v>21</v>
      </c>
      <c r="I110" s="20" t="s">
        <v>22</v>
      </c>
    </row>
    <row r="111" spans="1:9" s="54" customFormat="1" ht="30">
      <c r="A111" s="53">
        <v>94</v>
      </c>
      <c r="B111" s="70" t="s">
        <v>54</v>
      </c>
      <c r="C111" s="119" t="s">
        <v>337</v>
      </c>
      <c r="D111" s="135" t="s">
        <v>338</v>
      </c>
      <c r="E111" s="134">
        <v>2918</v>
      </c>
      <c r="F111" s="97">
        <v>2451451</v>
      </c>
      <c r="G111" s="69" t="s">
        <v>319</v>
      </c>
      <c r="H111" s="20" t="s">
        <v>21</v>
      </c>
      <c r="I111" s="20" t="s">
        <v>22</v>
      </c>
    </row>
    <row r="112" spans="1:9" s="54" customFormat="1" ht="30">
      <c r="A112" s="53">
        <v>95</v>
      </c>
      <c r="B112" s="70" t="s">
        <v>54</v>
      </c>
      <c r="C112" s="119" t="s">
        <v>339</v>
      </c>
      <c r="D112" s="135" t="s">
        <v>336</v>
      </c>
      <c r="E112" s="134">
        <v>1</v>
      </c>
      <c r="F112" s="97">
        <v>904672</v>
      </c>
      <c r="G112" s="69" t="s">
        <v>319</v>
      </c>
      <c r="H112" s="20" t="s">
        <v>21</v>
      </c>
      <c r="I112" s="20" t="s">
        <v>22</v>
      </c>
    </row>
    <row r="113" spans="1:9" s="54" customFormat="1" ht="120">
      <c r="A113" s="53">
        <v>96</v>
      </c>
      <c r="B113" s="55" t="s">
        <v>54</v>
      </c>
      <c r="C113" s="119" t="s">
        <v>340</v>
      </c>
      <c r="D113" s="23" t="s">
        <v>23</v>
      </c>
      <c r="E113" s="134">
        <v>53</v>
      </c>
      <c r="F113" s="97">
        <v>11219658</v>
      </c>
      <c r="G113" s="69" t="s">
        <v>341</v>
      </c>
      <c r="H113" s="20" t="s">
        <v>21</v>
      </c>
      <c r="I113" s="20" t="s">
        <v>22</v>
      </c>
    </row>
    <row r="114" spans="1:9" s="54" customFormat="1" ht="105">
      <c r="A114" s="53">
        <v>97</v>
      </c>
      <c r="B114" s="70" t="s">
        <v>54</v>
      </c>
      <c r="C114" s="119" t="s">
        <v>343</v>
      </c>
      <c r="D114" s="23" t="s">
        <v>23</v>
      </c>
      <c r="E114" s="134">
        <v>50</v>
      </c>
      <c r="F114" s="97">
        <v>12654803</v>
      </c>
      <c r="G114" s="69" t="s">
        <v>341</v>
      </c>
      <c r="H114" s="20" t="s">
        <v>21</v>
      </c>
      <c r="I114" s="20" t="s">
        <v>22</v>
      </c>
    </row>
    <row r="115" spans="1:9" s="54" customFormat="1" ht="30">
      <c r="A115" s="53">
        <v>98</v>
      </c>
      <c r="B115" s="70" t="s">
        <v>54</v>
      </c>
      <c r="C115" s="119" t="s">
        <v>344</v>
      </c>
      <c r="D115" s="23" t="s">
        <v>23</v>
      </c>
      <c r="E115" s="134">
        <v>10</v>
      </c>
      <c r="F115" s="97">
        <v>8955210</v>
      </c>
      <c r="G115" s="69" t="s">
        <v>341</v>
      </c>
      <c r="H115" s="20" t="s">
        <v>21</v>
      </c>
      <c r="I115" s="20" t="s">
        <v>22</v>
      </c>
    </row>
    <row r="116" spans="1:9" s="54" customFormat="1" ht="30">
      <c r="A116" s="53">
        <v>99</v>
      </c>
      <c r="B116" s="70" t="s">
        <v>54</v>
      </c>
      <c r="C116" s="119" t="s">
        <v>352</v>
      </c>
      <c r="D116" s="23" t="s">
        <v>23</v>
      </c>
      <c r="E116" s="134">
        <v>12000</v>
      </c>
      <c r="F116" s="97">
        <v>182085792</v>
      </c>
      <c r="G116" s="69" t="s">
        <v>351</v>
      </c>
      <c r="H116" s="20" t="s">
        <v>21</v>
      </c>
      <c r="I116" s="20" t="s">
        <v>22</v>
      </c>
    </row>
    <row r="117" spans="1:9" s="54" customFormat="1" ht="30">
      <c r="A117" s="53">
        <v>100</v>
      </c>
      <c r="B117" s="70" t="s">
        <v>54</v>
      </c>
      <c r="C117" s="52" t="s">
        <v>148</v>
      </c>
      <c r="D117" s="23" t="s">
        <v>60</v>
      </c>
      <c r="E117" s="134">
        <v>20</v>
      </c>
      <c r="F117" s="97">
        <v>14766576</v>
      </c>
      <c r="G117" s="69" t="s">
        <v>356</v>
      </c>
      <c r="H117" s="20" t="s">
        <v>21</v>
      </c>
      <c r="I117" s="20" t="s">
        <v>362</v>
      </c>
    </row>
    <row r="118" spans="1:9" ht="90">
      <c r="A118" s="53">
        <v>97</v>
      </c>
      <c r="B118" s="70" t="s">
        <v>54</v>
      </c>
      <c r="C118" s="119" t="s">
        <v>342</v>
      </c>
      <c r="D118" s="23" t="s">
        <v>23</v>
      </c>
      <c r="E118" s="134">
        <v>3</v>
      </c>
      <c r="F118" s="97">
        <v>8052000</v>
      </c>
      <c r="G118" s="69" t="s">
        <v>360</v>
      </c>
      <c r="H118" s="20" t="s">
        <v>21</v>
      </c>
      <c r="I118" s="20" t="s">
        <v>361</v>
      </c>
    </row>
    <row r="119" spans="1:9" s="54" customFormat="1" ht="30">
      <c r="A119" s="53">
        <v>102</v>
      </c>
      <c r="B119" s="70" t="s">
        <v>54</v>
      </c>
      <c r="C119" s="98" t="s">
        <v>224</v>
      </c>
      <c r="D119" s="23" t="s">
        <v>359</v>
      </c>
      <c r="E119" s="134">
        <v>5000</v>
      </c>
      <c r="F119" s="97">
        <v>6564800</v>
      </c>
      <c r="G119" s="69" t="s">
        <v>360</v>
      </c>
      <c r="H119" s="20" t="s">
        <v>21</v>
      </c>
      <c r="I119" s="20" t="s">
        <v>361</v>
      </c>
    </row>
    <row r="120" spans="1:9" s="54" customFormat="1" ht="39">
      <c r="A120" s="53">
        <v>103</v>
      </c>
      <c r="B120" s="70" t="s">
        <v>54</v>
      </c>
      <c r="C120" s="142" t="s">
        <v>368</v>
      </c>
      <c r="D120" s="23" t="s">
        <v>23</v>
      </c>
      <c r="E120" s="134">
        <v>4</v>
      </c>
      <c r="F120" s="97">
        <v>1259042</v>
      </c>
      <c r="G120" s="69" t="s">
        <v>360</v>
      </c>
      <c r="H120" s="20" t="s">
        <v>21</v>
      </c>
      <c r="I120" s="20" t="s">
        <v>362</v>
      </c>
    </row>
    <row r="121" spans="1:9" s="54" customFormat="1" ht="31.5">
      <c r="A121" s="53">
        <v>104</v>
      </c>
      <c r="B121" s="70" t="s">
        <v>54</v>
      </c>
      <c r="C121" s="52" t="s">
        <v>367</v>
      </c>
      <c r="D121" s="23" t="s">
        <v>23</v>
      </c>
      <c r="E121" s="134">
        <v>99</v>
      </c>
      <c r="F121" s="97">
        <v>5739125</v>
      </c>
      <c r="G121" s="69" t="s">
        <v>360</v>
      </c>
      <c r="H121" s="20" t="s">
        <v>21</v>
      </c>
      <c r="I121" s="20" t="s">
        <v>361</v>
      </c>
    </row>
    <row r="122" spans="1:9" s="54" customFormat="1" ht="30">
      <c r="A122" s="53">
        <v>105</v>
      </c>
      <c r="B122" s="70" t="s">
        <v>54</v>
      </c>
      <c r="C122" s="98" t="s">
        <v>363</v>
      </c>
      <c r="D122" s="23" t="s">
        <v>23</v>
      </c>
      <c r="E122" s="134">
        <v>49</v>
      </c>
      <c r="F122" s="97">
        <v>7764827</v>
      </c>
      <c r="G122" s="69" t="s">
        <v>360</v>
      </c>
      <c r="H122" s="20" t="s">
        <v>21</v>
      </c>
      <c r="I122" s="20" t="s">
        <v>361</v>
      </c>
    </row>
    <row r="123" spans="1:9" s="54" customFormat="1" ht="45">
      <c r="A123" s="53">
        <v>106</v>
      </c>
      <c r="B123" s="70" t="s">
        <v>54</v>
      </c>
      <c r="C123" s="98" t="s">
        <v>364</v>
      </c>
      <c r="D123" s="23" t="s">
        <v>23</v>
      </c>
      <c r="E123" s="134">
        <v>28450</v>
      </c>
      <c r="F123" s="97">
        <v>31436997</v>
      </c>
      <c r="G123" s="69" t="s">
        <v>366</v>
      </c>
      <c r="H123" s="20" t="s">
        <v>365</v>
      </c>
      <c r="I123" s="20" t="s">
        <v>361</v>
      </c>
    </row>
    <row r="124" spans="1:9" s="54" customFormat="1" ht="45">
      <c r="A124" s="53">
        <v>107</v>
      </c>
      <c r="B124" s="70" t="s">
        <v>54</v>
      </c>
      <c r="C124" s="52" t="s">
        <v>157</v>
      </c>
      <c r="D124" s="23" t="s">
        <v>23</v>
      </c>
      <c r="E124" s="134">
        <v>1535</v>
      </c>
      <c r="F124" s="97">
        <v>61187885</v>
      </c>
      <c r="G124" s="69" t="s">
        <v>374</v>
      </c>
      <c r="H124" s="20" t="s">
        <v>365</v>
      </c>
      <c r="I124" s="20" t="s">
        <v>361</v>
      </c>
    </row>
    <row r="125" spans="1:9" s="54" customFormat="1" ht="45">
      <c r="A125" s="53">
        <v>108</v>
      </c>
      <c r="B125" s="70" t="s">
        <v>54</v>
      </c>
      <c r="C125" s="52" t="s">
        <v>149</v>
      </c>
      <c r="D125" s="23" t="s">
        <v>23</v>
      </c>
      <c r="E125" s="134">
        <v>346</v>
      </c>
      <c r="F125" s="97">
        <v>11450058</v>
      </c>
      <c r="G125" s="69" t="s">
        <v>373</v>
      </c>
      <c r="H125" s="20" t="s">
        <v>365</v>
      </c>
      <c r="I125" s="20" t="s">
        <v>378</v>
      </c>
    </row>
    <row r="126" spans="1:9" s="54" customFormat="1" ht="45">
      <c r="A126" s="53">
        <v>109</v>
      </c>
      <c r="B126" s="70" t="s">
        <v>54</v>
      </c>
      <c r="C126" s="52" t="s">
        <v>55</v>
      </c>
      <c r="D126" s="60" t="s">
        <v>371</v>
      </c>
      <c r="E126" s="134">
        <v>596520</v>
      </c>
      <c r="F126" s="97">
        <v>297058927</v>
      </c>
      <c r="G126" s="69" t="s">
        <v>373</v>
      </c>
      <c r="H126" s="20" t="s">
        <v>365</v>
      </c>
      <c r="I126" s="20" t="s">
        <v>378</v>
      </c>
    </row>
    <row r="127" spans="1:9" s="54" customFormat="1" ht="45">
      <c r="A127" s="53">
        <v>110</v>
      </c>
      <c r="B127" s="70" t="s">
        <v>54</v>
      </c>
      <c r="C127" s="52" t="s">
        <v>156</v>
      </c>
      <c r="D127" s="60" t="s">
        <v>322</v>
      </c>
      <c r="E127" s="134" t="s">
        <v>372</v>
      </c>
      <c r="F127" s="97">
        <v>25707701</v>
      </c>
      <c r="G127" s="69" t="s">
        <v>375</v>
      </c>
      <c r="H127" s="20" t="s">
        <v>365</v>
      </c>
      <c r="I127" s="20" t="s">
        <v>378</v>
      </c>
    </row>
    <row r="128" spans="1:9" s="54" customFormat="1" ht="15.75">
      <c r="A128" s="53"/>
      <c r="B128" s="55"/>
      <c r="C128" s="52" t="s">
        <v>158</v>
      </c>
      <c r="D128" s="60"/>
      <c r="E128" s="134"/>
      <c r="F128" s="97">
        <f>SUM(F13:F127)</f>
        <v>6031396379.5959997</v>
      </c>
      <c r="G128" s="69"/>
      <c r="H128" s="20"/>
      <c r="I128" s="20"/>
    </row>
    <row r="130" spans="1:2">
      <c r="A130" s="5" t="s">
        <v>44</v>
      </c>
      <c r="B130"/>
    </row>
    <row r="131" spans="1:2">
      <c r="A131" s="5" t="s">
        <v>45</v>
      </c>
    </row>
    <row r="132" spans="1:2">
      <c r="A132" s="5" t="s">
        <v>46</v>
      </c>
      <c r="B132"/>
    </row>
  </sheetData>
  <mergeCells count="22">
    <mergeCell ref="I21:I24"/>
    <mergeCell ref="A21:A24"/>
    <mergeCell ref="B21:B24"/>
    <mergeCell ref="A33:A34"/>
    <mergeCell ref="G21:G24"/>
    <mergeCell ref="H21:H24"/>
    <mergeCell ref="A53:A54"/>
    <mergeCell ref="D9:D11"/>
    <mergeCell ref="A1:I1"/>
    <mergeCell ref="A2:I2"/>
    <mergeCell ref="A3:I3"/>
    <mergeCell ref="A4:B4"/>
    <mergeCell ref="A7:B7"/>
    <mergeCell ref="E9:E11"/>
    <mergeCell ref="F9:F11"/>
    <mergeCell ref="G9:G11"/>
    <mergeCell ref="H9:H11"/>
    <mergeCell ref="I9:I11"/>
    <mergeCell ref="A8:B8"/>
    <mergeCell ref="A9:A11"/>
    <mergeCell ref="B9:B11"/>
    <mergeCell ref="C9:C11"/>
  </mergeCells>
  <hyperlinks>
    <hyperlink ref="C7" r:id="rId1"/>
  </hyperlinks>
  <pageMargins left="0.2" right="0.2" top="0.32" bottom="0.3" header="0.2" footer="0.2"/>
  <pageSetup paperSize="9" scale="7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opLeftCell="A31" workbookViewId="0">
      <selection activeCell="E42" sqref="E42"/>
    </sheetView>
  </sheetViews>
  <sheetFormatPr defaultRowHeight="15"/>
  <cols>
    <col min="1" max="1" width="8" style="117" customWidth="1"/>
    <col min="2" max="2" width="46.140625" customWidth="1"/>
    <col min="3" max="3" width="11.42578125" customWidth="1"/>
    <col min="5" max="5" width="16" style="109" customWidth="1"/>
    <col min="6" max="6" width="17.28515625" customWidth="1"/>
    <col min="7" max="7" width="23.42578125" customWidth="1"/>
  </cols>
  <sheetData>
    <row r="1" spans="1:7" ht="36">
      <c r="A1" s="162" t="s">
        <v>218</v>
      </c>
      <c r="B1" s="162"/>
      <c r="C1" s="162"/>
      <c r="D1" s="162"/>
      <c r="E1" s="162"/>
      <c r="F1" s="162"/>
      <c r="G1" s="162"/>
    </row>
    <row r="2" spans="1:7" ht="21">
      <c r="A2" s="163" t="s">
        <v>219</v>
      </c>
      <c r="B2" s="163"/>
      <c r="C2" s="163"/>
      <c r="D2" s="163"/>
      <c r="E2" s="163"/>
      <c r="F2" s="163"/>
      <c r="G2" s="163"/>
    </row>
    <row r="3" spans="1:7">
      <c r="A3" s="179" t="s">
        <v>196</v>
      </c>
      <c r="B3" s="179"/>
      <c r="C3" s="179"/>
      <c r="D3" s="179"/>
      <c r="E3" s="179"/>
      <c r="F3" s="179"/>
      <c r="G3" s="179"/>
    </row>
    <row r="4" spans="1:7" ht="18">
      <c r="A4" s="114" t="s">
        <v>1</v>
      </c>
      <c r="B4" s="6" t="s">
        <v>2</v>
      </c>
      <c r="C4" s="4"/>
      <c r="D4" s="4"/>
      <c r="E4" s="106"/>
      <c r="F4" s="6"/>
      <c r="G4" s="6"/>
    </row>
    <row r="5" spans="1:7" ht="18">
      <c r="A5" s="114" t="s">
        <v>3</v>
      </c>
      <c r="B5" s="6" t="s">
        <v>4</v>
      </c>
      <c r="C5" s="4"/>
      <c r="D5" s="4"/>
      <c r="E5" s="106" t="s">
        <v>5</v>
      </c>
      <c r="F5" s="6"/>
      <c r="G5" s="6"/>
    </row>
    <row r="6" spans="1:7" ht="18">
      <c r="A6" s="114" t="s">
        <v>6</v>
      </c>
      <c r="B6" s="72"/>
      <c r="C6" s="4"/>
      <c r="D6" s="4"/>
      <c r="E6" s="106"/>
      <c r="F6" s="6"/>
      <c r="G6" s="6"/>
    </row>
    <row r="7" spans="1:7" ht="18">
      <c r="A7" s="114" t="s">
        <v>8</v>
      </c>
      <c r="B7" s="76"/>
      <c r="C7" s="4"/>
      <c r="D7" s="4"/>
      <c r="E7" s="106"/>
      <c r="F7" s="6"/>
      <c r="G7" s="6"/>
    </row>
    <row r="8" spans="1:7" ht="18">
      <c r="A8" s="114" t="s">
        <v>10</v>
      </c>
      <c r="C8" s="4"/>
      <c r="D8" s="4"/>
      <c r="E8" s="106"/>
      <c r="F8" s="6"/>
      <c r="G8" s="6"/>
    </row>
    <row r="9" spans="1:7" ht="120">
      <c r="A9" s="68" t="s">
        <v>197</v>
      </c>
      <c r="B9" s="68" t="s">
        <v>13</v>
      </c>
      <c r="C9" s="20" t="s">
        <v>14</v>
      </c>
      <c r="D9" s="20" t="s">
        <v>15</v>
      </c>
      <c r="E9" s="104" t="s">
        <v>198</v>
      </c>
      <c r="F9" s="68" t="s">
        <v>199</v>
      </c>
      <c r="G9" s="68" t="s">
        <v>17</v>
      </c>
    </row>
    <row r="10" spans="1:7" ht="15.75">
      <c r="A10" s="80">
        <v>1</v>
      </c>
      <c r="B10" s="80">
        <v>3</v>
      </c>
      <c r="C10" s="80">
        <v>4</v>
      </c>
      <c r="D10" s="80">
        <v>5</v>
      </c>
      <c r="E10" s="105">
        <v>6</v>
      </c>
      <c r="F10" s="80">
        <v>8</v>
      </c>
      <c r="G10" s="80">
        <v>9</v>
      </c>
    </row>
    <row r="11" spans="1:7" ht="18">
      <c r="A11" s="180" t="s">
        <v>200</v>
      </c>
      <c r="B11" s="181"/>
      <c r="C11" s="181"/>
      <c r="D11" s="181"/>
      <c r="E11" s="181"/>
      <c r="F11" s="181"/>
      <c r="G11" s="182"/>
    </row>
    <row r="12" spans="1:7" ht="60">
      <c r="A12" s="115">
        <v>1</v>
      </c>
      <c r="B12" s="88" t="s">
        <v>201</v>
      </c>
      <c r="C12" s="88" t="s">
        <v>23</v>
      </c>
      <c r="D12" s="77">
        <v>152221</v>
      </c>
      <c r="E12" s="102">
        <v>223286280</v>
      </c>
      <c r="F12" s="89" t="s">
        <v>283</v>
      </c>
      <c r="G12" s="90" t="s">
        <v>229</v>
      </c>
    </row>
    <row r="13" spans="1:7" ht="60">
      <c r="A13" s="115">
        <v>2</v>
      </c>
      <c r="B13" s="88" t="s">
        <v>202</v>
      </c>
      <c r="C13" s="88" t="s">
        <v>203</v>
      </c>
      <c r="D13" s="77">
        <v>1095</v>
      </c>
      <c r="E13" s="102">
        <v>4861800</v>
      </c>
      <c r="F13" s="89" t="s">
        <v>283</v>
      </c>
      <c r="G13" s="90" t="s">
        <v>229</v>
      </c>
    </row>
    <row r="14" spans="1:7" ht="60">
      <c r="A14" s="115">
        <v>3</v>
      </c>
      <c r="B14" s="90" t="s">
        <v>204</v>
      </c>
      <c r="C14" s="88" t="s">
        <v>205</v>
      </c>
      <c r="D14" s="77" t="s">
        <v>195</v>
      </c>
      <c r="E14" s="102">
        <v>2138000</v>
      </c>
      <c r="F14" s="89" t="s">
        <v>283</v>
      </c>
      <c r="G14" s="90" t="s">
        <v>229</v>
      </c>
    </row>
    <row r="15" spans="1:7" ht="60">
      <c r="A15" s="115">
        <v>4</v>
      </c>
      <c r="B15" s="88" t="s">
        <v>206</v>
      </c>
      <c r="C15" s="88" t="s">
        <v>23</v>
      </c>
      <c r="D15" s="77">
        <v>15500</v>
      </c>
      <c r="E15" s="102">
        <v>3720000</v>
      </c>
      <c r="F15" s="89" t="s">
        <v>283</v>
      </c>
      <c r="G15" s="90" t="s">
        <v>229</v>
      </c>
    </row>
    <row r="16" spans="1:7" ht="75">
      <c r="A16" s="115">
        <v>5</v>
      </c>
      <c r="B16" s="88" t="s">
        <v>207</v>
      </c>
      <c r="C16" s="88" t="s">
        <v>208</v>
      </c>
      <c r="D16" s="77">
        <v>12</v>
      </c>
      <c r="E16" s="102">
        <v>606000</v>
      </c>
      <c r="F16" s="89" t="s">
        <v>283</v>
      </c>
      <c r="G16" s="90" t="s">
        <v>229</v>
      </c>
    </row>
    <row r="17" spans="1:7" ht="60">
      <c r="A17" s="115">
        <v>6</v>
      </c>
      <c r="B17" s="90" t="s">
        <v>209</v>
      </c>
      <c r="C17" s="88" t="s">
        <v>31</v>
      </c>
      <c r="D17" s="77">
        <v>12</v>
      </c>
      <c r="E17" s="102">
        <v>23000000</v>
      </c>
      <c r="F17" s="89" t="s">
        <v>283</v>
      </c>
      <c r="G17" s="90" t="s">
        <v>229</v>
      </c>
    </row>
    <row r="18" spans="1:7" ht="60">
      <c r="A18" s="115">
        <v>7</v>
      </c>
      <c r="B18" s="88" t="s">
        <v>210</v>
      </c>
      <c r="C18" s="88" t="s">
        <v>211</v>
      </c>
      <c r="D18" s="77">
        <v>5</v>
      </c>
      <c r="E18" s="102">
        <v>360000</v>
      </c>
      <c r="F18" s="89" t="s">
        <v>283</v>
      </c>
      <c r="G18" s="90" t="s">
        <v>229</v>
      </c>
    </row>
    <row r="19" spans="1:7" ht="60">
      <c r="A19" s="115">
        <v>8</v>
      </c>
      <c r="B19" s="90" t="s">
        <v>212</v>
      </c>
      <c r="C19" s="90" t="s">
        <v>213</v>
      </c>
      <c r="D19" s="77">
        <v>3</v>
      </c>
      <c r="E19" s="102">
        <v>14300000</v>
      </c>
      <c r="F19" s="89" t="s">
        <v>283</v>
      </c>
      <c r="G19" s="90" t="s">
        <v>229</v>
      </c>
    </row>
    <row r="20" spans="1:7" ht="60">
      <c r="A20" s="115">
        <v>9</v>
      </c>
      <c r="B20" s="90" t="s">
        <v>349</v>
      </c>
      <c r="C20" s="90" t="s">
        <v>214</v>
      </c>
      <c r="D20" s="77">
        <v>2</v>
      </c>
      <c r="E20" s="102">
        <v>37200000</v>
      </c>
      <c r="F20" s="89" t="s">
        <v>283</v>
      </c>
      <c r="G20" s="90" t="s">
        <v>229</v>
      </c>
    </row>
    <row r="21" spans="1:7" ht="60">
      <c r="A21" s="115">
        <v>10</v>
      </c>
      <c r="B21" s="78" t="s">
        <v>233</v>
      </c>
      <c r="C21" s="79" t="s">
        <v>31</v>
      </c>
      <c r="D21" s="77">
        <v>12</v>
      </c>
      <c r="E21" s="102">
        <v>4800000</v>
      </c>
      <c r="F21" s="89" t="s">
        <v>283</v>
      </c>
      <c r="G21" s="90" t="s">
        <v>229</v>
      </c>
    </row>
    <row r="22" spans="1:7" ht="60">
      <c r="A22" s="115">
        <v>11</v>
      </c>
      <c r="B22" s="78" t="s">
        <v>231</v>
      </c>
      <c r="C22" s="60" t="s">
        <v>23</v>
      </c>
      <c r="D22" s="77">
        <v>5494</v>
      </c>
      <c r="E22" s="102">
        <v>17502000</v>
      </c>
      <c r="F22" s="89" t="s">
        <v>283</v>
      </c>
      <c r="G22" s="90" t="s">
        <v>229</v>
      </c>
    </row>
    <row r="23" spans="1:7" ht="60">
      <c r="A23" s="115">
        <v>12</v>
      </c>
      <c r="B23" s="78" t="s">
        <v>227</v>
      </c>
      <c r="C23" s="79" t="s">
        <v>228</v>
      </c>
      <c r="D23" s="77">
        <v>1</v>
      </c>
      <c r="E23" s="102">
        <v>31699600</v>
      </c>
      <c r="F23" s="89" t="s">
        <v>283</v>
      </c>
      <c r="G23" s="90" t="s">
        <v>229</v>
      </c>
    </row>
    <row r="24" spans="1:7" ht="60">
      <c r="A24" s="115">
        <v>13</v>
      </c>
      <c r="B24" s="78" t="s">
        <v>234</v>
      </c>
      <c r="C24" s="79" t="s">
        <v>228</v>
      </c>
      <c r="D24" s="77">
        <v>1</v>
      </c>
      <c r="E24" s="102">
        <v>2016000</v>
      </c>
      <c r="F24" s="89" t="s">
        <v>283</v>
      </c>
      <c r="G24" s="90" t="s">
        <v>229</v>
      </c>
    </row>
    <row r="25" spans="1:7" ht="60">
      <c r="A25" s="115">
        <v>14</v>
      </c>
      <c r="B25" s="78" t="s">
        <v>232</v>
      </c>
      <c r="C25" s="79" t="s">
        <v>228</v>
      </c>
      <c r="D25" s="77">
        <v>1</v>
      </c>
      <c r="E25" s="102">
        <v>198000</v>
      </c>
      <c r="F25" s="89" t="s">
        <v>283</v>
      </c>
      <c r="G25" s="90" t="s">
        <v>229</v>
      </c>
    </row>
    <row r="26" spans="1:7" ht="60">
      <c r="A26" s="115">
        <v>15</v>
      </c>
      <c r="B26" s="78" t="s">
        <v>230</v>
      </c>
      <c r="C26" s="79" t="s">
        <v>228</v>
      </c>
      <c r="D26" s="59">
        <v>1</v>
      </c>
      <c r="E26" s="103">
        <v>600000</v>
      </c>
      <c r="F26" s="69" t="s">
        <v>252</v>
      </c>
      <c r="G26" s="90" t="s">
        <v>229</v>
      </c>
    </row>
    <row r="27" spans="1:7" ht="60">
      <c r="A27" s="115">
        <v>16</v>
      </c>
      <c r="B27" s="119" t="s">
        <v>251</v>
      </c>
      <c r="C27" s="79" t="s">
        <v>248</v>
      </c>
      <c r="D27" s="59">
        <v>2</v>
      </c>
      <c r="E27" s="103">
        <v>315000</v>
      </c>
      <c r="F27" s="69" t="s">
        <v>249</v>
      </c>
      <c r="G27" s="90" t="s">
        <v>229</v>
      </c>
    </row>
    <row r="28" spans="1:7" ht="60">
      <c r="A28" s="115">
        <v>17</v>
      </c>
      <c r="B28" s="119" t="s">
        <v>250</v>
      </c>
      <c r="C28" s="79" t="s">
        <v>248</v>
      </c>
      <c r="D28" s="59">
        <v>1</v>
      </c>
      <c r="E28" s="103">
        <v>390000</v>
      </c>
      <c r="F28" s="69" t="s">
        <v>272</v>
      </c>
      <c r="G28" s="90" t="s">
        <v>229</v>
      </c>
    </row>
    <row r="29" spans="1:7" ht="60">
      <c r="A29" s="115">
        <v>18</v>
      </c>
      <c r="B29" s="119" t="s">
        <v>273</v>
      </c>
      <c r="C29" s="79" t="s">
        <v>248</v>
      </c>
      <c r="D29" s="59">
        <v>1</v>
      </c>
      <c r="E29" s="103">
        <v>286220</v>
      </c>
      <c r="F29" s="69" t="s">
        <v>272</v>
      </c>
      <c r="G29" s="90" t="s">
        <v>229</v>
      </c>
    </row>
    <row r="30" spans="1:7" ht="60">
      <c r="A30" s="115">
        <v>19</v>
      </c>
      <c r="B30" s="119" t="s">
        <v>274</v>
      </c>
      <c r="C30" s="79" t="s">
        <v>248</v>
      </c>
      <c r="D30" s="59">
        <v>1</v>
      </c>
      <c r="E30" s="103">
        <v>3102002</v>
      </c>
      <c r="F30" s="69" t="s">
        <v>272</v>
      </c>
      <c r="G30" s="90" t="s">
        <v>229</v>
      </c>
    </row>
    <row r="31" spans="1:7" ht="60">
      <c r="A31" s="115">
        <v>20</v>
      </c>
      <c r="B31" s="119" t="s">
        <v>348</v>
      </c>
      <c r="C31" s="90" t="s">
        <v>214</v>
      </c>
      <c r="D31" s="77">
        <v>1</v>
      </c>
      <c r="E31" s="103">
        <v>14400000</v>
      </c>
      <c r="F31" s="69" t="s">
        <v>346</v>
      </c>
      <c r="G31" s="90" t="s">
        <v>229</v>
      </c>
    </row>
    <row r="32" spans="1:7" ht="60">
      <c r="A32" s="115">
        <v>21</v>
      </c>
      <c r="B32" s="119" t="s">
        <v>347</v>
      </c>
      <c r="C32" s="60" t="s">
        <v>23</v>
      </c>
      <c r="D32" s="77">
        <v>1</v>
      </c>
      <c r="E32" s="103">
        <v>3825000</v>
      </c>
      <c r="F32" s="69" t="s">
        <v>346</v>
      </c>
      <c r="G32" s="90" t="s">
        <v>229</v>
      </c>
    </row>
    <row r="33" spans="1:7" ht="66.75" customHeight="1">
      <c r="A33" s="115">
        <v>22</v>
      </c>
      <c r="B33" s="119" t="s">
        <v>345</v>
      </c>
      <c r="C33" s="60" t="s">
        <v>23</v>
      </c>
      <c r="D33" s="77">
        <v>1</v>
      </c>
      <c r="E33" s="103">
        <v>13850000</v>
      </c>
      <c r="F33" s="69" t="s">
        <v>346</v>
      </c>
      <c r="G33" s="90" t="s">
        <v>229</v>
      </c>
    </row>
    <row r="34" spans="1:7" ht="15.75">
      <c r="A34" s="115"/>
      <c r="B34" s="52" t="s">
        <v>158</v>
      </c>
      <c r="C34" s="59"/>
      <c r="D34" s="59"/>
      <c r="E34" s="103">
        <f>SUM(E12:E33)</f>
        <v>402455902</v>
      </c>
      <c r="F34" s="69"/>
      <c r="G34" s="90"/>
    </row>
    <row r="35" spans="1:7">
      <c r="A35" s="116"/>
      <c r="C35" s="110"/>
      <c r="D35" s="110"/>
      <c r="E35" s="111"/>
      <c r="F35" s="112"/>
      <c r="G35" s="113"/>
    </row>
    <row r="36" spans="1:7" ht="15" customHeight="1">
      <c r="A36" s="178" t="s">
        <v>215</v>
      </c>
      <c r="B36" s="178"/>
      <c r="C36" s="178"/>
      <c r="D36" s="178"/>
      <c r="E36" s="178"/>
      <c r="F36" s="178"/>
      <c r="G36" s="178"/>
    </row>
    <row r="37" spans="1:7" ht="15" customHeight="1">
      <c r="A37" s="178"/>
      <c r="B37" s="178"/>
      <c r="C37" s="178"/>
      <c r="D37" s="178"/>
      <c r="E37" s="178"/>
      <c r="F37" s="178"/>
      <c r="G37" s="178"/>
    </row>
    <row r="38" spans="1:7" ht="18">
      <c r="A38" s="4" t="s">
        <v>46</v>
      </c>
      <c r="B38" s="84"/>
      <c r="C38" s="83"/>
      <c r="D38" s="86"/>
      <c r="E38" s="107"/>
      <c r="F38" s="83"/>
      <c r="G38" s="87"/>
    </row>
    <row r="39" spans="1:7" ht="15.75">
      <c r="A39" s="83" t="s">
        <v>216</v>
      </c>
      <c r="B39" s="84"/>
      <c r="C39" s="83"/>
      <c r="D39" s="85"/>
      <c r="E39" s="108"/>
      <c r="F39" s="82"/>
      <c r="G39" s="81"/>
    </row>
    <row r="40" spans="1:7">
      <c r="A40" s="82" t="s">
        <v>217</v>
      </c>
    </row>
  </sheetData>
  <mergeCells count="5">
    <mergeCell ref="A36:G37"/>
    <mergeCell ref="A1:G1"/>
    <mergeCell ref="A2:G2"/>
    <mergeCell ref="A3:G3"/>
    <mergeCell ref="A11:G11"/>
  </mergeCells>
  <pageMargins left="0.2" right="0.2" top="0.4" bottom="0.4" header="0.21" footer="0.21"/>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KR-2019-ru</vt:lpstr>
      <vt:lpstr>MTR-19-ru</vt:lpstr>
      <vt:lpstr>EI-19-ru</vt:lpstr>
      <vt:lpstr>'KR-2019-ru'!Print_Area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Khachikyan Andranik</dc:creator>
  <cp:lastModifiedBy>Khachikyan Andranik</cp:lastModifiedBy>
  <cp:lastPrinted>2019-01-21T13:25:42Z</cp:lastPrinted>
  <dcterms:created xsi:type="dcterms:W3CDTF">2018-06-05T13:39:47Z</dcterms:created>
  <dcterms:modified xsi:type="dcterms:W3CDTF">2019-10-22T11:20:48Z</dcterms:modified>
</cp:coreProperties>
</file>